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598" activeTab="1"/>
  </bookViews>
  <sheets>
    <sheet name="CE RICLASSIFICATO A PIL E ROC " sheetId="1" r:id="rId1"/>
    <sheet name="SP  DESTINATIVO FINANZIARIO" sheetId="2" r:id="rId2"/>
    <sheet name="RENDICONTO FINANZIARIO LIQUID" sheetId="3" r:id="rId3"/>
    <sheet name="INDICI" sheetId="4" r:id="rId4"/>
  </sheets>
  <definedNames>
    <definedName name="_xlnm.Print_Area" localSheetId="0">'CE RICLASSIFICATO A PIL E ROC '!$A$1:$I$33</definedName>
    <definedName name="_xlnm.Print_Area" localSheetId="3">'INDICI'!$A$2:$F$107</definedName>
  </definedNames>
  <calcPr fullCalcOnLoad="1"/>
</workbook>
</file>

<file path=xl/sharedStrings.xml><?xml version="1.0" encoding="utf-8"?>
<sst xmlns="http://schemas.openxmlformats.org/spreadsheetml/2006/main" count="240" uniqueCount="217">
  <si>
    <t>CONTO ECONOMICO A "PIL E ROC"</t>
  </si>
  <si>
    <t xml:space="preserve">DESCRIZIONE  </t>
  </si>
  <si>
    <t xml:space="preserve">PARZIALI </t>
  </si>
  <si>
    <t>TOTALI</t>
  </si>
  <si>
    <t>VALORI %</t>
  </si>
  <si>
    <t>+ ricavi da  attività di servizi alla persona</t>
  </si>
  <si>
    <t>+ proventi della gestione immobiliare (fitti attivi)</t>
  </si>
  <si>
    <t>+ proventi e ricavi diversi della gestione caratteristica</t>
  </si>
  <si>
    <t>+ contributi in conto esercizio</t>
  </si>
  <si>
    <t>+/- variazione delle rimanenze di attività in corso:</t>
  </si>
  <si>
    <t>+ costi capitalizzati (al netto  della quota per utilizzo contributi in conto capitale)</t>
  </si>
  <si>
    <t>Prodotto Interno Lordo caratteristico (PIL)</t>
  </si>
  <si>
    <t>- Costi per acquisizione  di beni sanitari e tecnico economali</t>
  </si>
  <si>
    <t>+/- variazione delle rimanenze di beni sanitari e tecnico economali</t>
  </si>
  <si>
    <t>- Ammortamenti:</t>
  </si>
  <si>
    <t xml:space="preserve">    - delle immobilizzazioni materiali ed immateriali</t>
  </si>
  <si>
    <t xml:space="preserve">   -  rettifica per quota utilizzo contributi in conto capitale</t>
  </si>
  <si>
    <t>- Accantonamenti,  perdite e svalutazione crediti</t>
  </si>
  <si>
    <t>Risultato Operativo Caratteristico (ROC)</t>
  </si>
  <si>
    <t>+ proventi della gestione accessoria:</t>
  </si>
  <si>
    <t xml:space="preserve">   - proventi finanziari</t>
  </si>
  <si>
    <t xml:space="preserve">   - altri proventi accessori ordinari (ivi incluse sopravvenienze/insussistenze ordinarie)</t>
  </si>
  <si>
    <t>- oneri della gestione accessoria:</t>
  </si>
  <si>
    <t xml:space="preserve">   - oneri finanziari</t>
  </si>
  <si>
    <t xml:space="preserve">   - altri costi accessori ordinari
(ivi incluse sopravvenienze/insussistenze ordinarie)</t>
  </si>
  <si>
    <t>Risultato Ordinario (RO)</t>
  </si>
  <si>
    <t>+/-  proventied oneri  straordinari:</t>
  </si>
  <si>
    <t xml:space="preserve">Risultato prima delle imposte </t>
  </si>
  <si>
    <t>- imposte sul "reddito":</t>
  </si>
  <si>
    <t xml:space="preserve">   - IRES</t>
  </si>
  <si>
    <t>Risultato Netto (RN)</t>
  </si>
  <si>
    <t>B) Stato patrimoniale riclassificato secondo lo schema destinativo-finanziario con valori assoluti e percentuali.</t>
  </si>
  <si>
    <t>STATO PATRIMONIALE "DESTINATIVO-FINANZIARIO"</t>
  </si>
  <si>
    <t xml:space="preserve">ATTIVITA' – INVESTIMENTI </t>
  </si>
  <si>
    <t xml:space="preserve">CAPITALE CIRCOLANTE </t>
  </si>
  <si>
    <t xml:space="preserve">Liquidità immediate </t>
  </si>
  <si>
    <t xml:space="preserve">. Cassa </t>
  </si>
  <si>
    <t>. Banche c/c attivi</t>
  </si>
  <si>
    <t>. c/c postali</t>
  </si>
  <si>
    <t xml:space="preserve">. …... </t>
  </si>
  <si>
    <t xml:space="preserve">Liquidità differite </t>
  </si>
  <si>
    <t xml:space="preserve">. Crediti a breve termine verso la Regione </t>
  </si>
  <si>
    <t xml:space="preserve">. Crediti a breve termine verso la Provincia </t>
  </si>
  <si>
    <t xml:space="preserve">. Crediti a breve termine verso i Comuni dell'ambito distrettuale </t>
  </si>
  <si>
    <t xml:space="preserve">. Crediti a breve termine verso l'Azienda Sanitaria </t>
  </si>
  <si>
    <t xml:space="preserve">. Crediti a breve termine verso lo Stato ed altri Enti pubblici </t>
  </si>
  <si>
    <t xml:space="preserve">. Crediti a breve termine verso l'Erario </t>
  </si>
  <si>
    <t xml:space="preserve">. Crediti a breve termine verso Soggetti partecipati </t>
  </si>
  <si>
    <t xml:space="preserve">. Crediti a breve termine verso gli Utenti </t>
  </si>
  <si>
    <t xml:space="preserve">. Crediti a breve termine verso altri Soggetti privati </t>
  </si>
  <si>
    <t xml:space="preserve">. Altri crediti con scadenza a breve termine </t>
  </si>
  <si>
    <t xml:space="preserve">( - ) Fondo svalutazione crediti </t>
  </si>
  <si>
    <t xml:space="preserve">. Ratei e risconti attivi </t>
  </si>
  <si>
    <t xml:space="preserve">. Titoli disponibili </t>
  </si>
  <si>
    <t xml:space="preserve">Rimanenze </t>
  </si>
  <si>
    <t xml:space="preserve">. rimanenze di beni socio-sanitari </t>
  </si>
  <si>
    <t xml:space="preserve">. rimanenze di beni tecnico-economali </t>
  </si>
  <si>
    <t xml:space="preserve">. Attività in corso </t>
  </si>
  <si>
    <t xml:space="preserve">. Acconti </t>
  </si>
  <si>
    <t>. …... xxx</t>
  </si>
  <si>
    <t xml:space="preserve">CAPITALE FISSO </t>
  </si>
  <si>
    <t xml:space="preserve">Immobilizzazioni tecniche materiali </t>
  </si>
  <si>
    <t xml:space="preserve">. Terreni e fabbricati del patrimonio indisponibile </t>
  </si>
  <si>
    <t xml:space="preserve">. Impianti e macchinari </t>
  </si>
  <si>
    <t xml:space="preserve">. Attrezzature socio-assistenziali, sanitarie o "istituzionali" </t>
  </si>
  <si>
    <t xml:space="preserve">. Mobili, arredi, macchine per ufficio, pc, </t>
  </si>
  <si>
    <t xml:space="preserve">. Automezzi </t>
  </si>
  <si>
    <t xml:space="preserve">. Altre immobilizzazioni tecniche materiali </t>
  </si>
  <si>
    <t xml:space="preserve">( - ) Fondi ammortamento </t>
  </si>
  <si>
    <t xml:space="preserve">( - ) Fondi svalutazione </t>
  </si>
  <si>
    <t xml:space="preserve">. Immobilizzazioni in corso e acconti </t>
  </si>
  <si>
    <t xml:space="preserve">Immobilizzazioni immateriali </t>
  </si>
  <si>
    <t xml:space="preserve">. Costi di impianto e di ampliamento </t>
  </si>
  <si>
    <t>. Costi di ricerca, di sviluppo e di pubblicità ad utilità pluriennale</t>
  </si>
  <si>
    <t xml:space="preserve">. Software e altri diritti di utilizzazione delle opere d'ingegno </t>
  </si>
  <si>
    <t xml:space="preserve">. Concessioni, licenze, marchi e diritti simili </t>
  </si>
  <si>
    <t xml:space="preserve">. Migliorie su beni di terzi </t>
  </si>
  <si>
    <t>. Altre immobilizzazioni immateriali</t>
  </si>
  <si>
    <t xml:space="preserve">Immobilizzazioni finanziarie e varie </t>
  </si>
  <si>
    <t xml:space="preserve">. Crediti a medio-lungo termine verso soggetti pubblici </t>
  </si>
  <si>
    <t xml:space="preserve">. Crediti a medio-lungo termine verso soggetti privati </t>
  </si>
  <si>
    <t xml:space="preserve">. Partecipazioni strumentali </t>
  </si>
  <si>
    <t xml:space="preserve">. Altri titoli </t>
  </si>
  <si>
    <t xml:space="preserve">. Terreni e Fabbricati del patrimonio disponibile </t>
  </si>
  <si>
    <t xml:space="preserve">. Mobili e arredi di pregio artistico </t>
  </si>
  <si>
    <t xml:space="preserve">TOTALE CAPITALE INVESTITO </t>
  </si>
  <si>
    <t xml:space="preserve">PASSIVITA' – FINANZIAMENTI </t>
  </si>
  <si>
    <t xml:space="preserve">CAPITALE DI TERZI </t>
  </si>
  <si>
    <t xml:space="preserve">Finanziamenti di breve termine </t>
  </si>
  <si>
    <t xml:space="preserve">. Debiti vs Istituto Tesoriere </t>
  </si>
  <si>
    <t xml:space="preserve">. Debiti vs fornitori </t>
  </si>
  <si>
    <t xml:space="preserve">. Debiti a breve termine verso la Regione </t>
  </si>
  <si>
    <t xml:space="preserve">. Debiti a breve termine verso la Provincia </t>
  </si>
  <si>
    <t xml:space="preserve">. Debiti a breve termine verso i Comuni dell'ambito distrettuale </t>
  </si>
  <si>
    <t xml:space="preserve">. Debiti a breve termine verso l'Azienda Sanitaria </t>
  </si>
  <si>
    <t xml:space="preserve">. Debiti a breve termine verso lo Stato ed altri Enti pubblici </t>
  </si>
  <si>
    <t xml:space="preserve">. Debiti a breve termine verso l'Erario </t>
  </si>
  <si>
    <t xml:space="preserve">. Debiti a breve termine verso Soggetti partecipati </t>
  </si>
  <si>
    <t xml:space="preserve">. Debiti a breve termine verso soci per finanziamenti </t>
  </si>
  <si>
    <t>. Debiti a breve termine verso istituti di previdenza e di sicurezza sociale</t>
  </si>
  <si>
    <t xml:space="preserve">. Debiti a breve termine verso personale dipendente </t>
  </si>
  <si>
    <t xml:space="preserve">. Altri debiti a breve termine verso soggetti privati </t>
  </si>
  <si>
    <t xml:space="preserve">. Quota corrente dei mutui passivi </t>
  </si>
  <si>
    <t xml:space="preserve">. Quota corrente di altri debiti a breve termine </t>
  </si>
  <si>
    <t xml:space="preserve">. Fondo imposte (quota di breve termine) </t>
  </si>
  <si>
    <t xml:space="preserve">. Fondi per oneri futuri di breve termine </t>
  </si>
  <si>
    <t xml:space="preserve">. Fondi rischi di breve termine </t>
  </si>
  <si>
    <t xml:space="preserve">. Quota corrente di fondi per oneri futuri a medio-lungo termine </t>
  </si>
  <si>
    <t xml:space="preserve">. Quota corrente di fondi rischi a medio-lungo termine </t>
  </si>
  <si>
    <t xml:space="preserve">. Ratei e risconti passivi </t>
  </si>
  <si>
    <t xml:space="preserve">Finanziamenti di medio-lungo termine </t>
  </si>
  <si>
    <t xml:space="preserve">. Debiti a medio-lungo termine verso fornitori </t>
  </si>
  <si>
    <t xml:space="preserve">. Debiti a medio-lungo termine verso la Regione </t>
  </si>
  <si>
    <t xml:space="preserve">. Debiti a medio-lungo termine verso la Provincia </t>
  </si>
  <si>
    <t>. Debiti a medio- lungo termine verso i Comuni dell'ambito distrettuale</t>
  </si>
  <si>
    <t xml:space="preserve">. Debiti a medio-lungo termine verso l'Azienda Sanitaria </t>
  </si>
  <si>
    <t xml:space="preserve">. Debiti a medio-lungo termine verso lo Stato ed altri Enti pubblici </t>
  </si>
  <si>
    <t xml:space="preserve">. Debiti a medio-lungo termine verso Soggetti partecipati </t>
  </si>
  <si>
    <t xml:space="preserve">. Debiti a medio-lungo termine verso soci per finanziamenti </t>
  </si>
  <si>
    <t xml:space="preserve">. Mutui passivi </t>
  </si>
  <si>
    <t xml:space="preserve">. Altri debiti a medio-lungo termine </t>
  </si>
  <si>
    <t xml:space="preserve">. Fondo imposte </t>
  </si>
  <si>
    <t xml:space="preserve">. Fondi per oneri futuri a medio-lungo termine </t>
  </si>
  <si>
    <t xml:space="preserve">. Fondi rischi a medio-lungo termine </t>
  </si>
  <si>
    <t xml:space="preserve">CAPITALE PROPRIO </t>
  </si>
  <si>
    <t xml:space="preserve">Finanziamenti permanenti </t>
  </si>
  <si>
    <t xml:space="preserve">. Fondo di dotazione </t>
  </si>
  <si>
    <t xml:space="preserve">( - ) crediti per fondo di dotazione </t>
  </si>
  <si>
    <t xml:space="preserve">. Contributi in c/capitale </t>
  </si>
  <si>
    <t xml:space="preserve">( - ) crediti per contributi in c/capitale </t>
  </si>
  <si>
    <t xml:space="preserve">. Donazioni vincolate ad investimenti </t>
  </si>
  <si>
    <t xml:space="preserve">. Donazioni di immobilizzazioni </t>
  </si>
  <si>
    <t xml:space="preserve">. Riserve statutarie </t>
  </si>
  <si>
    <t xml:space="preserve">. Utili di esercizi precedenti </t>
  </si>
  <si>
    <t xml:space="preserve">( - ) Perdite di esercizi precedenti </t>
  </si>
  <si>
    <t xml:space="preserve">. Utile dell'esercizio </t>
  </si>
  <si>
    <t xml:space="preserve">( - ) Perdita dell'esercizio </t>
  </si>
  <si>
    <t xml:space="preserve">TOTALE CAPITALE ACQUISITO </t>
  </si>
  <si>
    <t>RENDICONTO FINANZIARIO DI LIQUIDITA'</t>
  </si>
  <si>
    <t>+UTILE/-PERDITA D'ESERCIZIO</t>
  </si>
  <si>
    <t>+Ammortamenti e svalutazioni</t>
  </si>
  <si>
    <t xml:space="preserve">+Minusvalenze </t>
  </si>
  <si>
    <t xml:space="preserve">-Plusvalenze </t>
  </si>
  <si>
    <t>+ Accantonamenti per rischi ed oneri</t>
  </si>
  <si>
    <t>-Costi capitalizzati (sterilizzazioni e costruzioni in economia)</t>
  </si>
  <si>
    <t>FLUSSO CASSA “POTENZIALE"</t>
  </si>
  <si>
    <t>-Incremento/+ decremento Crediti (al netto delle svalutazioni)</t>
  </si>
  <si>
    <t>-Incremento/+ decremento Ratei e Risconti attivi</t>
  </si>
  <si>
    <t>-Incremento/+ decremento Rimanenze</t>
  </si>
  <si>
    <t>+Incremento/-decremento Fondi per rischi ed oneri (al netto della quota di accantonamento)</t>
  </si>
  <si>
    <t>+Incremento/-decremento Debiti (al netto mutui)</t>
  </si>
  <si>
    <t>+Incremento/-decremento Ratei e Risconti passivi</t>
  </si>
  <si>
    <t>+Incremento/-decremento Fondo di Dotazione</t>
  </si>
  <si>
    <t>FLUSSO DI CASSA  NETTO DELL'ESERCIZIO (Cash flow operativo)</t>
  </si>
  <si>
    <t>-Decrementi/+ incrementi Mutui</t>
  </si>
  <si>
    <t>+Decrementi/-incrementi Immobilizzazioni immateriali (al netto della quota di ammortamenti dell’esercizio e delle sterilizzazioni)</t>
  </si>
  <si>
    <t xml:space="preserve">+Decrementi/-incrementi Immobilizzazioni materiali (al netto della quota di ammortamenti dell’esercizio e delle sterilizzazioni) </t>
  </si>
  <si>
    <t>+Decrementi/-incrementi Immobilizzazioni finanziarie</t>
  </si>
  <si>
    <t>FABBISOGNO FINANZIARIO</t>
  </si>
  <si>
    <t xml:space="preserve">+Incremento/-decremento contributi in c/capitale </t>
  </si>
  <si>
    <t>+Incremento/-decremento riserve o utili a nuovo</t>
  </si>
  <si>
    <t>SALDO DI CASSA GENERATOSI NELL'ESERCIZIO</t>
  </si>
  <si>
    <t>Disponibilità liquide all’1/1</t>
  </si>
  <si>
    <t>DISPONIBILITA’ LIQUIDE FINALI</t>
  </si>
  <si>
    <t xml:space="preserve">A) Indici di liquidità </t>
  </si>
  <si>
    <t>Indici di liquidità generale o “Current Ratio”</t>
  </si>
  <si>
    <t>Attività correnti</t>
  </si>
  <si>
    <t>=</t>
  </si>
  <si>
    <t>Finanziamenti di terzi a breve termine</t>
  </si>
  <si>
    <t>Indici di liquidità primaria o “Quick Ratio”</t>
  </si>
  <si>
    <t>Liquidità immediate e differite</t>
  </si>
  <si>
    <t>Tempi medi di pagamento dei debiti commerciali</t>
  </si>
  <si>
    <t xml:space="preserve">Debiti medi vs fornitori                                                                               </t>
  </si>
  <si>
    <t>Acquisti totali</t>
  </si>
  <si>
    <t>Tempi medi di pagamento di incasso dei crediti per ricavi relativi ai servizi istituzionali resi:</t>
  </si>
  <si>
    <t>Ricavi per attività istituzionale</t>
  </si>
  <si>
    <t>B) Indici di redditività</t>
  </si>
  <si>
    <t>Indice di incidenza della gestione extracaratteristica</t>
  </si>
  <si>
    <t>Risultato netto</t>
  </si>
  <si>
    <t>Risultato Operativo Caratteristico (Roc)</t>
  </si>
  <si>
    <t>Indici di incidenza del costo di fattori produttivi sul Pilc</t>
  </si>
  <si>
    <t>Sono indici già presenti e determinati nelle colonne contenenti i valori percentuali nel conto economico</t>
  </si>
  <si>
    <t xml:space="preserve"> Indice di onerosità finanziaria</t>
  </si>
  <si>
    <t>Oneri finanziari</t>
  </si>
  <si>
    <t>Capitale di terzi medio</t>
  </si>
  <si>
    <t xml:space="preserve"> Indice di redditività lorda del patrimonio disponibile</t>
  </si>
  <si>
    <t xml:space="preserve">Proventi canoni di locazione da fabbricati (abitativo e commerciale) e terreni*   </t>
  </si>
  <si>
    <t>Valore fabbricati e terreni iscritto a Stato Patrimoniale</t>
  </si>
  <si>
    <t>Indice di redditività netta del patrimonio disponibile</t>
  </si>
  <si>
    <t xml:space="preserve">Risultato analitico netto della gestione del patrimonio immobiliare disponibile*  </t>
  </si>
  <si>
    <t>C) Indici di solidità patrimoniale</t>
  </si>
  <si>
    <t>Indici di copertura delle immobilizzazioni</t>
  </si>
  <si>
    <t>Capitale proprio e finanziamenti di terzi a medio e lungo termine</t>
  </si>
  <si>
    <t>Immobilizzazioni</t>
  </si>
  <si>
    <t>Indici di autocopertura delle immobilizzazioni</t>
  </si>
  <si>
    <t xml:space="preserve">Capitale proprio </t>
  </si>
  <si>
    <t>Capitale fisso (Immobilizzazioni)</t>
  </si>
  <si>
    <t>B.1  Indicatori Analitici</t>
  </si>
  <si>
    <t xml:space="preserve"> 2. indicatori relativi ai costi medi per prestazione</t>
  </si>
  <si>
    <t>1.     dati economici di costo e di ricavo relativi alle singole aree di attività socio-assistenziale elaborati dalla contabilità analitica aziendale</t>
  </si>
  <si>
    <t>Ai fini di una funzione di monitoraggio “omogenea” è opportuno precisare che in tale reportistica gli ammortamenti vengano considerati al netto delle relative sterilizzazioni.</t>
  </si>
  <si>
    <t>L’incidenza degli ammortamenti (di Immobili e di beni mobili) è conseguentemente quella dei beni acquisiti successivamente alla costituzione dell’Asp, quindi calcolati a “valori correnti”, pertanto omogenei e oggettivamente confrontabili</t>
  </si>
  <si>
    <t>l’indicatore viene calcolato attraverso il rapporto tra il costo totale per tipologia di servizio (così come definita al punto 1) ed il numero di prestazioni erogate (somma del numero di presenze e di assenze, queste ultime solo se remunerate):</t>
  </si>
  <si>
    <t xml:space="preserve">N:B: il costo totale dovrà includere il costo degli ammortamenti al netto delle relative “sterilizzazioni”.  </t>
  </si>
  <si>
    <t xml:space="preserve"> 3. indicatori relativi ai ricavi medi per prestazione</t>
  </si>
  <si>
    <t>l’indicatore viene calcolato attraverso il rapporto tra il ricavo totale per tipologia di servizio (così come definita al punto 1) ed il numero di prestazioni erogate (somma del numero di presenze e di assenze, queste ultime solo se remunerate)</t>
  </si>
  <si>
    <t>N.B. Per ricavo si intende quello contabilizzato nell’ambito dell’attività per servizi alla persona (punto A 1 del Conto Economico).</t>
  </si>
  <si>
    <t xml:space="preserve">Crediti medi da attività istituzionale                                                                       </t>
  </si>
  <si>
    <t xml:space="preserve">* Al netto delle relative imposte (Ires ed Imu) ed inclusi i proventi  relativi al risultato operativo netto delle eventuali gestioni agricole </t>
  </si>
  <si>
    <t>-Retribuzioni e relativi oneri (ivi inclusa Irap e I costi complessivi per lavoro accessorio e interinale)</t>
  </si>
  <si>
    <t>"-costi per acquisizione di lavori e servizi (ivi inclusa Irap su Collaborazioni e Lavoro autonomo occasionale)</t>
  </si>
  <si>
    <r>
      <t xml:space="preserve">   - IRAP </t>
    </r>
    <r>
      <rPr>
        <sz val="10"/>
        <rFont val="Arial"/>
        <family val="2"/>
      </rPr>
      <t>(ad esclusione di quella determinata col Sistema retributivo già allocata nelle voci precedenti)</t>
    </r>
  </si>
  <si>
    <t>A tal proposito è necessario utilizzare i valori catastali determinati ai fini Imu (in caso di modifiche normative di provvederà ai relativi aggiornamenti).</t>
  </si>
  <si>
    <t>* Al numeratore si utilizza un dato di contabilità analitica e non derivante dalla riclassificazione degli schemi di bilancio: è rappresentato dagli affitti attivi di cui al numeratore dell’indice precedente, al netto dei costi diretti quali: Ires, Imu, manutenzioni ordinarie, ammortamenti (al lordo della sterilizazione).</t>
  </si>
  <si>
    <t xml:space="preserve">Si intende in tale ambito ottenere un “report” sintetico dal quale emergano i risultati economici dei servizi istituzionali socio-assistenziali erogati, suddivisi dapprima per area di intervento (ad esempio anziani, minori, disabili, ecc..) e successivamente per tipologia di servizio (totale per: Case Residenza Anziani, Case Protette, Rsa, Centri diurni, Sportello sociale e ogni altro servizio sociale o socio-sanitario attivo). </t>
  </si>
  <si>
    <r>
      <t>N.B:</t>
    </r>
    <r>
      <rPr>
        <sz val="10"/>
        <rFont val="Arial"/>
        <family val="2"/>
      </rPr>
      <t xml:space="preserve"> Gli indici di redditività del patrimonio immobiliare disponibile </t>
    </r>
    <r>
      <rPr>
        <u val="single"/>
        <sz val="10"/>
        <rFont val="Arial"/>
        <family val="2"/>
      </rPr>
      <t>sono confrontabili a livello regionale solo nel caso in cui gli immobili siano stati valutati con i medesimi criteri</t>
    </r>
    <r>
      <rPr>
        <sz val="10"/>
        <rFont val="Arial"/>
        <family val="2"/>
      </rPr>
      <t>.</t>
    </r>
  </si>
  <si>
    <t xml:space="preserve">( - ) altri crediti per incremento del Patrimonio Netto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</si>
</sst>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 numFmtId="165" formatCode="#,###.00"/>
    <numFmt numFmtId="166" formatCode="&quot;Sì&quot;;&quot;Sì&quot;;&quot;No&quot;"/>
    <numFmt numFmtId="167" formatCode="&quot;Vero&quot;;&quot;Vero&quot;;&quot;Falso&quot;"/>
    <numFmt numFmtId="168" formatCode="&quot;Attivo&quot;;&quot;Attivo&quot;;&quot;Disattivo&quot;"/>
    <numFmt numFmtId="169" formatCode="[$€-2]\ #.##000_);[Red]\([$€-2]\ #.##000\)"/>
  </numFmts>
  <fonts count="62">
    <font>
      <sz val="10"/>
      <name val="Arial"/>
      <family val="2"/>
    </font>
    <font>
      <sz val="10"/>
      <name val="Times New Roman"/>
      <family val="1"/>
    </font>
    <font>
      <b/>
      <sz val="14"/>
      <name val="Times New Roman"/>
      <family val="1"/>
    </font>
    <font>
      <sz val="11"/>
      <name val="Times New Roman"/>
      <family val="1"/>
    </font>
    <font>
      <sz val="12"/>
      <name val="Arial"/>
      <family val="2"/>
    </font>
    <font>
      <b/>
      <sz val="12"/>
      <name val="Arial"/>
      <family val="2"/>
    </font>
    <font>
      <b/>
      <sz val="10"/>
      <name val="Arial"/>
      <family val="2"/>
    </font>
    <font>
      <i/>
      <sz val="13"/>
      <name val="Arial"/>
      <family val="2"/>
    </font>
    <font>
      <sz val="11"/>
      <name val="Arial"/>
      <family val="2"/>
    </font>
    <font>
      <i/>
      <sz val="12"/>
      <name val="Arial"/>
      <family val="2"/>
    </font>
    <font>
      <i/>
      <sz val="11"/>
      <name val="Arial"/>
      <family val="2"/>
    </font>
    <font>
      <b/>
      <sz val="10"/>
      <name val="Times New Roman"/>
      <family val="1"/>
    </font>
    <font>
      <i/>
      <sz val="15"/>
      <name val="Arial"/>
      <family val="2"/>
    </font>
    <font>
      <i/>
      <sz val="14"/>
      <name val="Times New Roman"/>
      <family val="1"/>
    </font>
    <font>
      <b/>
      <sz val="11"/>
      <name val="Times New Roman"/>
      <family val="1"/>
    </font>
    <font>
      <b/>
      <i/>
      <sz val="14"/>
      <name val="Arial"/>
      <family val="2"/>
    </font>
    <font>
      <b/>
      <i/>
      <sz val="12"/>
      <name val="Arial"/>
      <family val="2"/>
    </font>
    <font>
      <b/>
      <i/>
      <sz val="10"/>
      <name val="Arial"/>
      <family val="2"/>
    </font>
    <font>
      <i/>
      <sz val="11"/>
      <name val="Times New Roman"/>
      <family val="1"/>
    </font>
    <font>
      <sz val="10"/>
      <color indexed="8"/>
      <name val="Arial"/>
      <family val="2"/>
    </font>
    <font>
      <sz val="8"/>
      <name val="Arial"/>
      <family val="2"/>
    </font>
    <font>
      <b/>
      <i/>
      <sz val="11"/>
      <name val="Arial"/>
      <family val="2"/>
    </font>
    <font>
      <sz val="12"/>
      <name val="Times New Roman"/>
      <family val="1"/>
    </font>
    <font>
      <u val="single"/>
      <sz val="10"/>
      <name val="Arial"/>
      <family val="2"/>
    </font>
    <font>
      <sz val="10"/>
      <color indexed="1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6"/>
      <color indexed="8"/>
      <name val="Arial"/>
      <family val="0"/>
    </font>
    <font>
      <sz val="13"/>
      <color indexed="8"/>
      <name val="Arial"/>
      <family val="0"/>
    </font>
    <font>
      <sz val="7.35"/>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27"/>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style="hair">
        <color indexed="8"/>
      </left>
      <right>
        <color indexed="63"/>
      </right>
      <top style="hair">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96">
    <xf numFmtId="0" fontId="0" fillId="0" borderId="0" xfId="0" applyAlignment="1">
      <alignment/>
    </xf>
    <xf numFmtId="0" fontId="1" fillId="0" borderId="0" xfId="0" applyFont="1" applyAlignment="1">
      <alignment/>
    </xf>
    <xf numFmtId="0" fontId="3" fillId="33" borderId="10" xfId="0" applyFont="1" applyFill="1" applyBorder="1" applyAlignment="1">
      <alignment wrapText="1"/>
    </xf>
    <xf numFmtId="0" fontId="0" fillId="33" borderId="10" xfId="0" applyFont="1" applyFill="1" applyBorder="1" applyAlignment="1">
      <alignment horizontal="center"/>
    </xf>
    <xf numFmtId="0" fontId="0" fillId="0" borderId="0" xfId="0" applyFill="1" applyAlignment="1">
      <alignment/>
    </xf>
    <xf numFmtId="0" fontId="4" fillId="34" borderId="11" xfId="0" applyFont="1" applyFill="1" applyBorder="1" applyAlignment="1">
      <alignment wrapText="1"/>
    </xf>
    <xf numFmtId="3" fontId="0" fillId="0" borderId="10" xfId="0" applyNumberFormat="1" applyBorder="1" applyAlignment="1">
      <alignment/>
    </xf>
    <xf numFmtId="10" fontId="0" fillId="0" borderId="10" xfId="0" applyNumberFormat="1" applyBorder="1" applyAlignment="1">
      <alignment/>
    </xf>
    <xf numFmtId="0" fontId="4" fillId="34" borderId="12" xfId="0" applyFont="1" applyFill="1" applyBorder="1" applyAlignment="1">
      <alignment wrapText="1"/>
    </xf>
    <xf numFmtId="0" fontId="5" fillId="34" borderId="11" xfId="0" applyFont="1" applyFill="1" applyBorder="1" applyAlignment="1">
      <alignment wrapText="1"/>
    </xf>
    <xf numFmtId="3" fontId="6" fillId="0" borderId="10" xfId="0" applyNumberFormat="1" applyFont="1" applyBorder="1" applyAlignment="1">
      <alignment/>
    </xf>
    <xf numFmtId="10" fontId="6" fillId="0" borderId="10" xfId="0" applyNumberFormat="1" applyFont="1" applyBorder="1" applyAlignment="1">
      <alignment/>
    </xf>
    <xf numFmtId="0" fontId="7" fillId="34" borderId="11" xfId="0" applyFont="1" applyFill="1" applyBorder="1" applyAlignment="1">
      <alignment wrapText="1"/>
    </xf>
    <xf numFmtId="0" fontId="8" fillId="34" borderId="11" xfId="0" applyFont="1" applyFill="1" applyBorder="1" applyAlignment="1">
      <alignment wrapText="1"/>
    </xf>
    <xf numFmtId="0" fontId="9" fillId="34" borderId="11" xfId="0" applyFont="1" applyFill="1" applyBorder="1" applyAlignment="1">
      <alignment wrapText="1"/>
    </xf>
    <xf numFmtId="0" fontId="10" fillId="34" borderId="11" xfId="0" applyFont="1" applyFill="1" applyBorder="1" applyAlignment="1">
      <alignment wrapText="1"/>
    </xf>
    <xf numFmtId="0" fontId="9" fillId="34" borderId="12" xfId="0" applyFont="1" applyFill="1" applyBorder="1" applyAlignment="1">
      <alignment wrapText="1"/>
    </xf>
    <xf numFmtId="0" fontId="11" fillId="0" borderId="0" xfId="0" applyFont="1" applyAlignment="1">
      <alignment/>
    </xf>
    <xf numFmtId="3" fontId="0" fillId="0" borderId="0" xfId="0" applyNumberFormat="1" applyAlignment="1">
      <alignment/>
    </xf>
    <xf numFmtId="10" fontId="0" fillId="0" borderId="0" xfId="0" applyNumberFormat="1" applyAlignment="1">
      <alignment/>
    </xf>
    <xf numFmtId="0" fontId="13" fillId="0" borderId="0" xfId="0" applyFont="1" applyAlignment="1">
      <alignment/>
    </xf>
    <xf numFmtId="0" fontId="4" fillId="33" borderId="10" xfId="0" applyFont="1" applyFill="1" applyBorder="1" applyAlignment="1">
      <alignment wrapText="1"/>
    </xf>
    <xf numFmtId="3" fontId="3" fillId="33" borderId="10" xfId="0" applyNumberFormat="1" applyFont="1" applyFill="1" applyBorder="1" applyAlignment="1">
      <alignment horizontal="center"/>
    </xf>
    <xf numFmtId="0" fontId="5" fillId="34" borderId="10" xfId="0" applyFont="1" applyFill="1" applyBorder="1" applyAlignment="1">
      <alignment wrapText="1"/>
    </xf>
    <xf numFmtId="3" fontId="3" fillId="0" borderId="10" xfId="0" applyNumberFormat="1" applyFont="1" applyBorder="1" applyAlignment="1">
      <alignment/>
    </xf>
    <xf numFmtId="3" fontId="14" fillId="0" borderId="10" xfId="0" applyNumberFormat="1" applyFont="1" applyBorder="1" applyAlignment="1">
      <alignment/>
    </xf>
    <xf numFmtId="10" fontId="14" fillId="0" borderId="10" xfId="0" applyNumberFormat="1" applyFont="1" applyBorder="1" applyAlignment="1">
      <alignment/>
    </xf>
    <xf numFmtId="0" fontId="9" fillId="34" borderId="10" xfId="0" applyFont="1" applyFill="1" applyBorder="1" applyAlignment="1">
      <alignment wrapText="1"/>
    </xf>
    <xf numFmtId="10" fontId="3" fillId="0" borderId="10" xfId="0" applyNumberFormat="1" applyFont="1" applyBorder="1" applyAlignment="1">
      <alignment/>
    </xf>
    <xf numFmtId="0" fontId="4" fillId="34" borderId="10" xfId="0" applyFont="1" applyFill="1" applyBorder="1" applyAlignment="1">
      <alignment wrapText="1"/>
    </xf>
    <xf numFmtId="0" fontId="5" fillId="34" borderId="0" xfId="0" applyFont="1" applyFill="1" applyAlignment="1">
      <alignment wrapText="1"/>
    </xf>
    <xf numFmtId="3" fontId="6" fillId="0" borderId="0" xfId="0" applyNumberFormat="1" applyFont="1" applyAlignment="1">
      <alignment/>
    </xf>
    <xf numFmtId="0" fontId="4" fillId="34" borderId="0" xfId="0" applyFont="1" applyFill="1" applyAlignment="1">
      <alignment wrapText="1"/>
    </xf>
    <xf numFmtId="0" fontId="0" fillId="0" borderId="0" xfId="0" applyAlignment="1">
      <alignment wrapText="1"/>
    </xf>
    <xf numFmtId="0" fontId="15" fillId="0" borderId="0" xfId="0" applyFont="1" applyAlignment="1">
      <alignment/>
    </xf>
    <xf numFmtId="38" fontId="0" fillId="0" borderId="0" xfId="0" applyNumberFormat="1" applyBorder="1" applyAlignment="1">
      <alignment/>
    </xf>
    <xf numFmtId="0" fontId="16" fillId="0" borderId="0" xfId="0" applyFont="1" applyAlignment="1">
      <alignment/>
    </xf>
    <xf numFmtId="0" fontId="17" fillId="0" borderId="0" xfId="0" applyFont="1" applyAlignment="1">
      <alignment/>
    </xf>
    <xf numFmtId="0" fontId="3" fillId="0" borderId="0" xfId="0" applyFont="1" applyBorder="1" applyAlignment="1">
      <alignment wrapText="1"/>
    </xf>
    <xf numFmtId="0" fontId="3" fillId="0" borderId="13" xfId="0" applyFont="1" applyBorder="1" applyAlignment="1">
      <alignment wrapText="1"/>
    </xf>
    <xf numFmtId="38" fontId="0" fillId="0" borderId="13" xfId="0" applyNumberFormat="1" applyFill="1" applyBorder="1" applyAlignment="1">
      <alignment/>
    </xf>
    <xf numFmtId="0" fontId="0" fillId="0" borderId="0" xfId="0" applyFont="1" applyBorder="1" applyAlignment="1">
      <alignment horizontal="center" vertical="center"/>
    </xf>
    <xf numFmtId="38" fontId="0" fillId="0" borderId="0" xfId="0" applyNumberFormat="1" applyFont="1" applyBorder="1" applyAlignment="1">
      <alignment/>
    </xf>
    <xf numFmtId="10" fontId="0" fillId="0" borderId="0" xfId="0" applyNumberFormat="1" applyBorder="1" applyAlignment="1">
      <alignment horizontal="center" vertical="center"/>
    </xf>
    <xf numFmtId="0" fontId="6" fillId="0" borderId="0" xfId="0" applyFont="1" applyAlignment="1">
      <alignment/>
    </xf>
    <xf numFmtId="38" fontId="0" fillId="0" borderId="0" xfId="0" applyNumberFormat="1" applyFill="1" applyBorder="1" applyAlignment="1">
      <alignment/>
    </xf>
    <xf numFmtId="164" fontId="0" fillId="0" borderId="0" xfId="0" applyNumberFormat="1" applyFill="1" applyAlignment="1">
      <alignment/>
    </xf>
    <xf numFmtId="165" fontId="0" fillId="0" borderId="0" xfId="0" applyNumberFormat="1" applyFill="1" applyAlignment="1">
      <alignment/>
    </xf>
    <xf numFmtId="0" fontId="14" fillId="0" borderId="0" xfId="0" applyFont="1" applyBorder="1" applyAlignment="1">
      <alignment wrapText="1"/>
    </xf>
    <xf numFmtId="38" fontId="6" fillId="0" borderId="0" xfId="0" applyNumberFormat="1" applyFont="1" applyBorder="1" applyAlignment="1">
      <alignment/>
    </xf>
    <xf numFmtId="0" fontId="0" fillId="0" borderId="13" xfId="0" applyFont="1" applyBorder="1" applyAlignment="1">
      <alignment/>
    </xf>
    <xf numFmtId="4" fontId="0" fillId="0" borderId="0" xfId="0" applyNumberFormat="1" applyBorder="1" applyAlignment="1">
      <alignment horizontal="center" vertical="center"/>
    </xf>
    <xf numFmtId="165" fontId="0" fillId="0" borderId="0" xfId="0" applyNumberFormat="1" applyFont="1" applyFill="1" applyAlignment="1">
      <alignment horizontal="center"/>
    </xf>
    <xf numFmtId="0" fontId="0" fillId="0" borderId="0" xfId="0" applyFont="1" applyFill="1" applyAlignment="1">
      <alignment horizontal="center"/>
    </xf>
    <xf numFmtId="3" fontId="0" fillId="0" borderId="13" xfId="0" applyNumberFormat="1" applyBorder="1" applyAlignment="1">
      <alignment/>
    </xf>
    <xf numFmtId="3" fontId="0" fillId="0" borderId="0" xfId="0" applyNumberFormat="1" applyBorder="1" applyAlignment="1">
      <alignment/>
    </xf>
    <xf numFmtId="0" fontId="0" fillId="0" borderId="0" xfId="0" applyFont="1" applyAlignment="1">
      <alignment/>
    </xf>
    <xf numFmtId="10" fontId="6" fillId="0" borderId="0" xfId="0" applyNumberFormat="1" applyFont="1" applyAlignment="1">
      <alignment horizontal="center"/>
    </xf>
    <xf numFmtId="0" fontId="0" fillId="0" borderId="13" xfId="0" applyFont="1" applyFill="1" applyBorder="1" applyAlignment="1">
      <alignment/>
    </xf>
    <xf numFmtId="0" fontId="18" fillId="0" borderId="0" xfId="0" applyFont="1" applyBorder="1" applyAlignment="1">
      <alignment wrapText="1"/>
    </xf>
    <xf numFmtId="0" fontId="6" fillId="0" borderId="0" xfId="0" applyFont="1" applyAlignment="1">
      <alignment wrapText="1"/>
    </xf>
    <xf numFmtId="165" fontId="0" fillId="0" borderId="0" xfId="0" applyNumberFormat="1" applyAlignment="1">
      <alignment/>
    </xf>
    <xf numFmtId="0" fontId="21" fillId="0" borderId="0" xfId="0" applyFont="1" applyAlignment="1">
      <alignment wrapText="1"/>
    </xf>
    <xf numFmtId="0" fontId="22" fillId="0" borderId="0" xfId="0" applyFont="1" applyAlignment="1">
      <alignment/>
    </xf>
    <xf numFmtId="0" fontId="22" fillId="0" borderId="0" xfId="0" applyFont="1" applyAlignment="1">
      <alignment wrapText="1"/>
    </xf>
    <xf numFmtId="0" fontId="0" fillId="0" borderId="13" xfId="0" applyBorder="1" applyAlignment="1">
      <alignment/>
    </xf>
    <xf numFmtId="0" fontId="9" fillId="34" borderId="11" xfId="0" applyFont="1" applyFill="1" applyBorder="1" applyAlignment="1" quotePrefix="1">
      <alignment wrapText="1"/>
    </xf>
    <xf numFmtId="0" fontId="4" fillId="34" borderId="14" xfId="0" applyFont="1" applyFill="1" applyBorder="1" applyAlignment="1">
      <alignment wrapText="1"/>
    </xf>
    <xf numFmtId="3" fontId="0" fillId="0" borderId="15" xfId="0" applyNumberFormat="1" applyBorder="1" applyAlignment="1">
      <alignment/>
    </xf>
    <xf numFmtId="10" fontId="0" fillId="0" borderId="15" xfId="0" applyNumberFormat="1" applyBorder="1" applyAlignment="1">
      <alignment/>
    </xf>
    <xf numFmtId="0" fontId="7" fillId="34" borderId="12" xfId="0" applyFont="1" applyFill="1" applyBorder="1" applyAlignment="1">
      <alignment wrapText="1"/>
    </xf>
    <xf numFmtId="3" fontId="6" fillId="0" borderId="16" xfId="0" applyNumberFormat="1" applyFont="1" applyBorder="1" applyAlignment="1">
      <alignment/>
    </xf>
    <xf numFmtId="3" fontId="0" fillId="0" borderId="16" xfId="0" applyNumberFormat="1" applyBorder="1" applyAlignment="1">
      <alignment/>
    </xf>
    <xf numFmtId="10" fontId="0" fillId="0" borderId="16" xfId="0" applyNumberFormat="1" applyBorder="1" applyAlignment="1">
      <alignment/>
    </xf>
    <xf numFmtId="0" fontId="4" fillId="34" borderId="0" xfId="0" applyFont="1" applyFill="1" applyBorder="1" applyAlignment="1">
      <alignment wrapText="1"/>
    </xf>
    <xf numFmtId="0" fontId="4" fillId="0" borderId="0" xfId="0" applyFont="1" applyFill="1" applyBorder="1" applyAlignment="1">
      <alignment wrapText="1"/>
    </xf>
    <xf numFmtId="0" fontId="0" fillId="0" borderId="0" xfId="0" applyBorder="1" applyAlignment="1">
      <alignment/>
    </xf>
    <xf numFmtId="0" fontId="6" fillId="0" borderId="0" xfId="0" applyFont="1" applyBorder="1" applyAlignment="1">
      <alignment wrapText="1"/>
    </xf>
    <xf numFmtId="3" fontId="0" fillId="0" borderId="0" xfId="0" applyNumberFormat="1" applyBorder="1" applyAlignment="1">
      <alignment wrapText="1"/>
    </xf>
    <xf numFmtId="10" fontId="0" fillId="0" borderId="0" xfId="0" applyNumberFormat="1" applyBorder="1" applyAlignment="1">
      <alignment/>
    </xf>
    <xf numFmtId="0" fontId="0" fillId="0" borderId="0" xfId="0" applyFont="1" applyBorder="1" applyAlignment="1">
      <alignment/>
    </xf>
    <xf numFmtId="0" fontId="0" fillId="0" borderId="0" xfId="0" applyFont="1" applyBorder="1" applyAlignment="1">
      <alignment wrapText="1"/>
    </xf>
    <xf numFmtId="0" fontId="0" fillId="0" borderId="0" xfId="0" applyFont="1" applyAlignment="1">
      <alignment wrapText="1"/>
    </xf>
    <xf numFmtId="10" fontId="3" fillId="35" borderId="10" xfId="0" applyNumberFormat="1" applyFont="1" applyFill="1" applyBorder="1" applyAlignment="1">
      <alignment/>
    </xf>
    <xf numFmtId="0" fontId="24" fillId="0" borderId="0" xfId="0" applyFont="1" applyAlignment="1">
      <alignment/>
    </xf>
    <xf numFmtId="0" fontId="2" fillId="0" borderId="0" xfId="0" applyFont="1" applyBorder="1" applyAlignment="1">
      <alignment horizontal="center" wrapText="1"/>
    </xf>
    <xf numFmtId="0" fontId="0" fillId="33" borderId="10" xfId="0" applyFont="1" applyFill="1" applyBorder="1" applyAlignment="1">
      <alignment horizontal="center"/>
    </xf>
    <xf numFmtId="3" fontId="3" fillId="33" borderId="10" xfId="0" applyNumberFormat="1" applyFont="1" applyFill="1" applyBorder="1" applyAlignment="1">
      <alignment horizontal="center"/>
    </xf>
    <xf numFmtId="0" fontId="12" fillId="0" borderId="0" xfId="0" applyFont="1" applyBorder="1" applyAlignment="1">
      <alignment wrapText="1"/>
    </xf>
    <xf numFmtId="10" fontId="3" fillId="33" borderId="10" xfId="0" applyNumberFormat="1" applyFont="1" applyFill="1" applyBorder="1" applyAlignment="1">
      <alignment horizontal="center"/>
    </xf>
    <xf numFmtId="0" fontId="5" fillId="0" borderId="10" xfId="0" applyFont="1" applyFill="1" applyBorder="1" applyAlignment="1">
      <alignment horizontal="center" vertical="center" wrapText="1"/>
    </xf>
    <xf numFmtId="0" fontId="0" fillId="0" borderId="0" xfId="0" applyFont="1" applyBorder="1" applyAlignment="1">
      <alignment horizontal="center" vertical="center"/>
    </xf>
    <xf numFmtId="2" fontId="0" fillId="0" borderId="0" xfId="0" applyNumberFormat="1" applyBorder="1" applyAlignment="1">
      <alignment horizontal="center" vertical="center"/>
    </xf>
    <xf numFmtId="0" fontId="19" fillId="0" borderId="0" xfId="0" applyFont="1" applyBorder="1" applyAlignment="1">
      <alignment wrapText="1"/>
    </xf>
    <xf numFmtId="10" fontId="0" fillId="0" borderId="0" xfId="0" applyNumberFormat="1" applyBorder="1" applyAlignment="1">
      <alignment horizontal="center" vertical="center"/>
    </xf>
    <xf numFmtId="4" fontId="0" fillId="0" borderId="0" xfId="0" applyNumberFormat="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E0021"/>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420E"/>
      <rgbColor rgb="00666699"/>
      <rgbColor rgb="00969696"/>
      <rgbColor rgb="00004586"/>
      <rgbColor rgb="00579D1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Ricavi da attività alla persona</a:t>
            </a:r>
          </a:p>
        </c:rich>
      </c:tx>
      <c:layout>
        <c:manualLayout>
          <c:xMode val="factor"/>
          <c:yMode val="factor"/>
          <c:x val="0.0105"/>
          <c:y val="0"/>
        </c:manualLayout>
      </c:layout>
      <c:spPr>
        <a:noFill/>
        <a:ln>
          <a:noFill/>
        </a:ln>
      </c:spPr>
    </c:title>
    <c:view3D>
      <c:rotX val="30"/>
      <c:hPercent val="100"/>
      <c:rotY val="0"/>
      <c:depthPercent val="100"/>
      <c:rAngAx val="1"/>
    </c:view3D>
    <c:plotArea>
      <c:layout>
        <c:manualLayout>
          <c:xMode val="edge"/>
          <c:yMode val="edge"/>
          <c:x val="0.3465"/>
          <c:y val="0.3175"/>
          <c:w val="0.27825"/>
          <c:h val="0.52175"/>
        </c:manualLayout>
      </c:layout>
      <c:pie3DChart>
        <c:varyColors val="1"/>
        <c:ser>
          <c:idx val="0"/>
          <c:order val="0"/>
          <c:tx>
            <c:strRef>
              <c:f>INDICI!$B$144:$B$144</c:f>
              <c:strCache>
                <c:ptCount val="1"/>
                <c:pt idx="0">
                  <c:v/>
                </c:pt>
              </c:strCache>
            </c:strRef>
          </c:tx>
          <c:spPr>
            <a:solidFill>
              <a:srgbClr val="00458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4586"/>
              </a:solidFill>
              <a:ln w="3175">
                <a:noFill/>
              </a:ln>
            </c:spPr>
          </c:dPt>
          <c:dPt>
            <c:idx val="1"/>
            <c:spPr>
              <a:solidFill>
                <a:srgbClr val="FF420E"/>
              </a:solidFill>
              <a:ln w="3175">
                <a:noFill/>
              </a:ln>
            </c:spPr>
          </c:dPt>
          <c:dPt>
            <c:idx val="2"/>
            <c:spPr>
              <a:solidFill>
                <a:srgbClr val="FFD320"/>
              </a:solidFill>
              <a:ln w="3175">
                <a:noFill/>
              </a:ln>
            </c:spPr>
          </c:dPt>
          <c:dPt>
            <c:idx val="3"/>
            <c:spPr>
              <a:solidFill>
                <a:srgbClr val="579D1C"/>
              </a:solidFill>
              <a:ln w="3175">
                <a:noFill/>
              </a:ln>
            </c:spPr>
          </c:dPt>
          <c:dPt>
            <c:idx val="4"/>
            <c:spPr>
              <a:solidFill>
                <a:srgbClr val="7E0021"/>
              </a:solidFill>
              <a:ln w="3175">
                <a:noFill/>
              </a:ln>
            </c:spPr>
          </c:dPt>
          <c:dLbls>
            <c:dLbl>
              <c:idx val="0"/>
              <c:txPr>
                <a:bodyPr vert="horz" rot="0" anchor="ctr"/>
                <a:lstStyle/>
                <a:p>
                  <a:pPr algn="ctr">
                    <a:defRPr lang="en-US" cap="none" sz="6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6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6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6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6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solidFill>
                      <a:srgbClr val="000000"/>
                    </a:solidFill>
                    <a:latin typeface="Arial"/>
                    <a:ea typeface="Arial"/>
                    <a:cs typeface="Arial"/>
                  </a:defRPr>
                </a:pPr>
              </a:p>
            </c:txPr>
            <c:showLegendKey val="0"/>
            <c:showVal val="1"/>
            <c:showBubbleSize val="0"/>
            <c:showCatName val="0"/>
            <c:showSerName val="0"/>
            <c:showLeaderLines val="0"/>
            <c:showPercent val="0"/>
          </c:dLbls>
          <c:cat>
            <c:numRef>
              <c:f>INDICI!$A$145:$A$149</c:f>
              <c:numCache/>
            </c:numRef>
          </c:cat>
          <c:val>
            <c:numRef>
              <c:f>INDICI!$B$145:$B$149</c:f>
              <c:numCache/>
            </c:numRef>
          </c:val>
        </c:ser>
      </c:pie3DChart>
      <c:spPr>
        <a:noFill/>
        <a:ln w="3175">
          <a:solidFill>
            <a:srgbClr val="B3B3B3"/>
          </a:solidFill>
        </a:ln>
      </c:spPr>
    </c:plotArea>
    <c:legend>
      <c:legendPos val="r"/>
      <c:layout>
        <c:manualLayout>
          <c:xMode val="edge"/>
          <c:yMode val="edge"/>
          <c:x val="0.97275"/>
          <c:y val="0.4"/>
          <c:w val="0.02475"/>
          <c:h val="0.356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150</xdr:row>
      <xdr:rowOff>114300</xdr:rowOff>
    </xdr:from>
    <xdr:to>
      <xdr:col>5</xdr:col>
      <xdr:colOff>485775</xdr:colOff>
      <xdr:row>166</xdr:row>
      <xdr:rowOff>38100</xdr:rowOff>
    </xdr:to>
    <xdr:graphicFrame>
      <xdr:nvGraphicFramePr>
        <xdr:cNvPr id="1" name="Grafico 1"/>
        <xdr:cNvGraphicFramePr/>
      </xdr:nvGraphicFramePr>
      <xdr:xfrm>
        <a:off x="752475" y="29089350"/>
        <a:ext cx="7419975" cy="2514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AI96"/>
  <sheetViews>
    <sheetView zoomScalePageLayoutView="0" workbookViewId="0" topLeftCell="A1">
      <selection activeCell="C12" sqref="C12"/>
    </sheetView>
  </sheetViews>
  <sheetFormatPr defaultColWidth="11.57421875" defaultRowHeight="12.75"/>
  <cols>
    <col min="1" max="1" width="57.00390625" style="0" customWidth="1"/>
    <col min="2" max="2" width="10.57421875" style="0" customWidth="1"/>
    <col min="3" max="3" width="11.00390625" style="0" customWidth="1"/>
    <col min="4" max="4" width="11.57421875" style="0" customWidth="1"/>
    <col min="5" max="5" width="7.7109375" style="0" customWidth="1"/>
    <col min="6" max="6" width="9.421875" style="0" customWidth="1"/>
    <col min="7" max="7" width="9.00390625" style="0" customWidth="1"/>
  </cols>
  <sheetData>
    <row r="2" ht="12.75">
      <c r="A2" s="1"/>
    </row>
    <row r="3" spans="1:7" ht="17.25" customHeight="1">
      <c r="A3" s="85" t="s">
        <v>0</v>
      </c>
      <c r="B3" s="85"/>
      <c r="C3" s="85"/>
      <c r="D3" s="85"/>
      <c r="E3" s="85"/>
      <c r="F3" s="85"/>
      <c r="G3" s="85"/>
    </row>
    <row r="4" spans="1:7" s="4" customFormat="1" ht="15">
      <c r="A4" s="2" t="s">
        <v>1</v>
      </c>
      <c r="B4" s="86" t="s">
        <v>2</v>
      </c>
      <c r="C4" s="86"/>
      <c r="D4" s="3" t="s">
        <v>3</v>
      </c>
      <c r="E4" s="86" t="s">
        <v>4</v>
      </c>
      <c r="F4" s="86"/>
      <c r="G4" s="86"/>
    </row>
    <row r="5" spans="1:7" ht="15">
      <c r="A5" s="5" t="s">
        <v>5</v>
      </c>
      <c r="B5" s="6"/>
      <c r="C5" s="6"/>
      <c r="D5" s="6"/>
      <c r="E5" s="7"/>
      <c r="F5" s="7" t="e">
        <f aca="true" t="shared" si="0" ref="F5:F10">C5/$D$11</f>
        <v>#DIV/0!</v>
      </c>
      <c r="G5" s="7"/>
    </row>
    <row r="6" spans="1:7" ht="15">
      <c r="A6" s="5" t="s">
        <v>6</v>
      </c>
      <c r="B6" s="6"/>
      <c r="C6" s="6"/>
      <c r="D6" s="6"/>
      <c r="E6" s="7"/>
      <c r="F6" s="7" t="e">
        <f t="shared" si="0"/>
        <v>#DIV/0!</v>
      </c>
      <c r="G6" s="7"/>
    </row>
    <row r="7" spans="1:7" ht="15">
      <c r="A7" s="5" t="s">
        <v>7</v>
      </c>
      <c r="B7" s="6"/>
      <c r="D7" s="6"/>
      <c r="E7" s="7"/>
      <c r="F7" s="7" t="e">
        <f t="shared" si="0"/>
        <v>#DIV/0!</v>
      </c>
      <c r="G7" s="7"/>
    </row>
    <row r="8" spans="1:7" ht="15">
      <c r="A8" s="5" t="s">
        <v>8</v>
      </c>
      <c r="B8" s="6"/>
      <c r="C8" s="6"/>
      <c r="D8" s="6"/>
      <c r="E8" s="7"/>
      <c r="F8" s="7" t="e">
        <f t="shared" si="0"/>
        <v>#DIV/0!</v>
      </c>
      <c r="G8" s="7"/>
    </row>
    <row r="9" spans="1:7" ht="15">
      <c r="A9" s="8" t="s">
        <v>9</v>
      </c>
      <c r="B9" s="6"/>
      <c r="C9" s="6"/>
      <c r="D9" s="6"/>
      <c r="E9" s="7"/>
      <c r="F9" s="7" t="e">
        <f t="shared" si="0"/>
        <v>#DIV/0!</v>
      </c>
      <c r="G9" s="7"/>
    </row>
    <row r="10" spans="1:9" ht="30">
      <c r="A10" s="5" t="s">
        <v>10</v>
      </c>
      <c r="B10" s="6"/>
      <c r="C10" s="6"/>
      <c r="D10" s="6"/>
      <c r="E10" s="7"/>
      <c r="F10" s="7" t="e">
        <f t="shared" si="0"/>
        <v>#DIV/0!</v>
      </c>
      <c r="G10" s="7"/>
      <c r="I10" s="4"/>
    </row>
    <row r="11" spans="1:7" ht="15.75">
      <c r="A11" s="9" t="s">
        <v>11</v>
      </c>
      <c r="B11" s="10"/>
      <c r="C11" s="10"/>
      <c r="D11" s="10">
        <f>SUM(C5:C10)</f>
        <v>0</v>
      </c>
      <c r="E11" s="11"/>
      <c r="F11" s="11"/>
      <c r="G11" s="11">
        <v>1</v>
      </c>
    </row>
    <row r="12" spans="1:7" ht="30">
      <c r="A12" s="5" t="s">
        <v>12</v>
      </c>
      <c r="B12" s="6"/>
      <c r="C12" s="6"/>
      <c r="D12" s="6"/>
      <c r="E12" s="7"/>
      <c r="F12" s="7" t="e">
        <f>C12/$D$11</f>
        <v>#DIV/0!</v>
      </c>
      <c r="G12" s="7"/>
    </row>
    <row r="13" spans="1:7" ht="30">
      <c r="A13" s="67" t="s">
        <v>13</v>
      </c>
      <c r="B13" s="68"/>
      <c r="C13" s="68"/>
      <c r="D13" s="68"/>
      <c r="E13" s="69"/>
      <c r="F13" s="69" t="e">
        <f>C13/$D$11</f>
        <v>#DIV/0!</v>
      </c>
      <c r="G13" s="69"/>
    </row>
    <row r="14" spans="1:35" s="74" customFormat="1" ht="45">
      <c r="A14" s="67" t="s">
        <v>210</v>
      </c>
      <c r="B14" s="68"/>
      <c r="C14" s="68"/>
      <c r="D14" s="68"/>
      <c r="E14" s="68"/>
      <c r="F14" s="69" t="e">
        <f>C14/$D$11</f>
        <v>#DIV/0!</v>
      </c>
      <c r="G14" s="68"/>
      <c r="H14" s="68"/>
      <c r="I14" s="68"/>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row>
    <row r="15" spans="1:11" ht="16.5">
      <c r="A15" s="70" t="s">
        <v>14</v>
      </c>
      <c r="B15" s="71"/>
      <c r="C15" s="72">
        <f>SUM(B16:B17)</f>
        <v>0</v>
      </c>
      <c r="D15" s="72"/>
      <c r="E15" s="73"/>
      <c r="F15" s="73" t="e">
        <f>C15/$D$11</f>
        <v>#DIV/0!</v>
      </c>
      <c r="G15" s="73"/>
      <c r="K15" s="76"/>
    </row>
    <row r="16" spans="1:7" ht="14.25">
      <c r="A16" s="13" t="s">
        <v>15</v>
      </c>
      <c r="B16" s="10"/>
      <c r="C16" s="6"/>
      <c r="D16" s="6"/>
      <c r="E16" s="7"/>
      <c r="F16" s="7"/>
      <c r="G16" s="7"/>
    </row>
    <row r="17" spans="1:7" ht="14.25">
      <c r="A17" s="13" t="s">
        <v>16</v>
      </c>
      <c r="B17" s="10"/>
      <c r="C17" s="6"/>
      <c r="D17" s="6"/>
      <c r="E17" s="7"/>
      <c r="F17" s="7"/>
      <c r="G17" s="7"/>
    </row>
    <row r="18" spans="1:7" ht="15">
      <c r="A18" s="14" t="s">
        <v>17</v>
      </c>
      <c r="B18" s="10"/>
      <c r="D18" s="6"/>
      <c r="E18" s="7"/>
      <c r="F18" s="7" t="e">
        <f>C18/$D$11</f>
        <v>#DIV/0!</v>
      </c>
      <c r="G18" s="7"/>
    </row>
    <row r="19" spans="1:7" ht="30">
      <c r="A19" s="66" t="s">
        <v>209</v>
      </c>
      <c r="B19" s="10"/>
      <c r="D19" s="6"/>
      <c r="E19" s="7"/>
      <c r="F19" s="7" t="e">
        <f>C19/$D$11</f>
        <v>#DIV/0!</v>
      </c>
      <c r="G19" s="7"/>
    </row>
    <row r="20" spans="1:7" ht="15.75">
      <c r="A20" s="9" t="s">
        <v>18</v>
      </c>
      <c r="B20" s="10"/>
      <c r="C20" s="10"/>
      <c r="D20" s="10">
        <f>D11-SUM(C12:C19)</f>
        <v>0</v>
      </c>
      <c r="E20" s="11"/>
      <c r="F20" s="11"/>
      <c r="G20" s="11" t="e">
        <f>D20/$D$11</f>
        <v>#DIV/0!</v>
      </c>
    </row>
    <row r="21" spans="1:7" ht="16.5">
      <c r="A21" s="12" t="s">
        <v>19</v>
      </c>
      <c r="B21" s="10"/>
      <c r="C21" s="6">
        <f>SUM(B22:B23)</f>
        <v>0</v>
      </c>
      <c r="D21" s="6"/>
      <c r="E21" s="7"/>
      <c r="F21" s="7" t="e">
        <f>C21/$D$11</f>
        <v>#DIV/0!</v>
      </c>
      <c r="G21" s="7"/>
    </row>
    <row r="22" spans="1:7" ht="14.25">
      <c r="A22" s="13" t="s">
        <v>20</v>
      </c>
      <c r="B22" s="10"/>
      <c r="C22" s="6"/>
      <c r="D22" s="6"/>
      <c r="E22" s="7"/>
      <c r="F22" s="7"/>
      <c r="G22" s="7"/>
    </row>
    <row r="23" spans="1:7" ht="28.5">
      <c r="A23" s="13" t="s">
        <v>21</v>
      </c>
      <c r="B23" s="10"/>
      <c r="C23" s="6"/>
      <c r="D23" s="6"/>
      <c r="E23" s="7"/>
      <c r="F23" s="7"/>
      <c r="G23" s="7"/>
    </row>
    <row r="24" spans="1:7" ht="16.5">
      <c r="A24" s="12" t="s">
        <v>22</v>
      </c>
      <c r="B24" s="10"/>
      <c r="C24" s="6">
        <f>SUM(B25:B26)</f>
        <v>0</v>
      </c>
      <c r="D24" s="6"/>
      <c r="E24" s="7"/>
      <c r="F24" s="7" t="e">
        <f>C24/$D$11</f>
        <v>#DIV/0!</v>
      </c>
      <c r="G24" s="7"/>
    </row>
    <row r="25" spans="1:7" ht="14.25">
      <c r="A25" s="15" t="s">
        <v>23</v>
      </c>
      <c r="B25" s="10"/>
      <c r="C25" s="6"/>
      <c r="D25" s="6"/>
      <c r="E25" s="7"/>
      <c r="F25" s="7"/>
      <c r="G25" s="7"/>
    </row>
    <row r="26" spans="1:7" ht="28.5">
      <c r="A26" s="13" t="s">
        <v>24</v>
      </c>
      <c r="B26" s="10"/>
      <c r="C26" s="6"/>
      <c r="D26" s="6"/>
      <c r="E26" s="7"/>
      <c r="F26" s="7"/>
      <c r="G26" s="7"/>
    </row>
    <row r="27" spans="1:7" ht="15.75">
      <c r="A27" s="9" t="s">
        <v>25</v>
      </c>
      <c r="B27" s="10"/>
      <c r="C27" s="10"/>
      <c r="D27" s="10">
        <f>D20+SUM(C21:C26)</f>
        <v>0</v>
      </c>
      <c r="E27" s="11"/>
      <c r="F27" s="11"/>
      <c r="G27" s="11" t="e">
        <f>D27/$D$11</f>
        <v>#DIV/0!</v>
      </c>
    </row>
    <row r="28" spans="1:7" ht="15">
      <c r="A28" s="16" t="s">
        <v>26</v>
      </c>
      <c r="B28" s="10"/>
      <c r="C28" s="6"/>
      <c r="D28" s="6"/>
      <c r="E28" s="7"/>
      <c r="F28" s="7" t="e">
        <f>C28/$D$11*100</f>
        <v>#DIV/0!</v>
      </c>
      <c r="G28" s="7"/>
    </row>
    <row r="29" spans="1:7" ht="15.75">
      <c r="A29" s="9" t="s">
        <v>27</v>
      </c>
      <c r="B29" s="10"/>
      <c r="C29" s="10"/>
      <c r="D29" s="10">
        <f>D27+C28</f>
        <v>0</v>
      </c>
      <c r="E29" s="11"/>
      <c r="F29" s="11"/>
      <c r="G29" s="11" t="e">
        <f>D29/$D$11</f>
        <v>#DIV/0!</v>
      </c>
    </row>
    <row r="30" spans="1:7" ht="16.5">
      <c r="A30" s="12" t="s">
        <v>28</v>
      </c>
      <c r="B30" s="10"/>
      <c r="C30" s="6">
        <f>SUM(B31:B32)</f>
        <v>0</v>
      </c>
      <c r="D30" s="6"/>
      <c r="E30" s="7"/>
      <c r="F30" s="7" t="e">
        <f>C30/$D$11*100</f>
        <v>#DIV/0!</v>
      </c>
      <c r="G30" s="7"/>
    </row>
    <row r="31" spans="1:7" ht="14.25">
      <c r="A31" s="13" t="s">
        <v>29</v>
      </c>
      <c r="B31" s="10"/>
      <c r="C31" s="6"/>
      <c r="D31" s="6"/>
      <c r="E31" s="7"/>
      <c r="F31" s="7"/>
      <c r="G31" s="7"/>
    </row>
    <row r="32" spans="1:7" ht="27">
      <c r="A32" s="13" t="s">
        <v>211</v>
      </c>
      <c r="B32" s="10"/>
      <c r="C32" s="6"/>
      <c r="D32" s="6"/>
      <c r="E32" s="7"/>
      <c r="F32" s="7"/>
      <c r="G32" s="7"/>
    </row>
    <row r="33" spans="1:7" ht="15.75">
      <c r="A33" s="9" t="s">
        <v>30</v>
      </c>
      <c r="B33" s="10"/>
      <c r="C33" s="10"/>
      <c r="D33" s="10">
        <f>D29+C30</f>
        <v>0</v>
      </c>
      <c r="E33" s="11"/>
      <c r="F33" s="11"/>
      <c r="G33" s="11" t="e">
        <f>D33/$D$11</f>
        <v>#DIV/0!</v>
      </c>
    </row>
    <row r="34" spans="1:7" ht="12.75">
      <c r="A34" s="17"/>
      <c r="B34" s="18"/>
      <c r="C34" s="18"/>
      <c r="D34" s="18"/>
      <c r="E34" s="19"/>
      <c r="F34" s="19"/>
      <c r="G34" s="19"/>
    </row>
    <row r="35" spans="1:7" ht="12.75">
      <c r="A35" s="17"/>
      <c r="B35" s="18"/>
      <c r="C35" s="18"/>
      <c r="D35" s="18"/>
      <c r="E35" s="19"/>
      <c r="F35" s="19"/>
      <c r="G35" s="19"/>
    </row>
    <row r="36" ht="32.25" customHeight="1"/>
    <row r="38" ht="17.25" customHeight="1"/>
    <row r="96" spans="1:7" s="4" customFormat="1" ht="12.75">
      <c r="A96"/>
      <c r="B96"/>
      <c r="C96"/>
      <c r="D96"/>
      <c r="E96"/>
      <c r="F96"/>
      <c r="G96"/>
    </row>
  </sheetData>
  <sheetProtection selectLockedCells="1" selectUnlockedCells="1"/>
  <mergeCells count="3">
    <mergeCell ref="A3:G3"/>
    <mergeCell ref="B4:C4"/>
    <mergeCell ref="E4:G4"/>
  </mergeCells>
  <printOptions/>
  <pageMargins left="0.7875" right="0.7875" top="1.0527777777777778" bottom="1.0527777777777778" header="0.7875" footer="0.7875"/>
  <pageSetup firstPageNumber="1" useFirstPageNumber="1" fitToHeight="1" fitToWidth="1" horizontalDpi="300" verticalDpi="300" orientation="portrait" paperSize="9" scale="61" r:id="rId1"/>
  <headerFooter alignWithMargins="0">
    <oddHeader>&amp;C&amp;"Times New Roman,Normale"&amp;12&amp;A</oddHeader>
    <oddFooter>&amp;C&amp;"Times New Roman,Normale"&amp;12Pagina &amp;P</oddFooter>
  </headerFooter>
</worksheet>
</file>

<file path=xl/worksheets/sheet2.xml><?xml version="1.0" encoding="utf-8"?>
<worksheet xmlns="http://schemas.openxmlformats.org/spreadsheetml/2006/main" xmlns:r="http://schemas.openxmlformats.org/officeDocument/2006/relationships">
  <dimension ref="A1:L125"/>
  <sheetViews>
    <sheetView tabSelected="1" zoomScalePageLayoutView="0" workbookViewId="0" topLeftCell="A85">
      <selection activeCell="E110" sqref="E110"/>
    </sheetView>
  </sheetViews>
  <sheetFormatPr defaultColWidth="11.57421875" defaultRowHeight="12.75"/>
  <cols>
    <col min="1" max="1" width="57.00390625" style="0" customWidth="1"/>
    <col min="2" max="2" width="10.57421875" style="0" customWidth="1"/>
    <col min="3" max="3" width="11.00390625" style="0" customWidth="1"/>
    <col min="4" max="4" width="11.57421875" style="0" customWidth="1"/>
    <col min="5" max="5" width="10.00390625" style="0" customWidth="1"/>
    <col min="6" max="6" width="7.57421875" style="0" customWidth="1"/>
    <col min="7" max="7" width="10.57421875" style="0" customWidth="1"/>
  </cols>
  <sheetData>
    <row r="1" spans="1:7" ht="46.5" customHeight="1">
      <c r="A1" s="88" t="s">
        <v>31</v>
      </c>
      <c r="B1" s="88"/>
      <c r="C1" s="88"/>
      <c r="D1" s="88"/>
      <c r="E1" s="88"/>
      <c r="F1" s="88"/>
      <c r="G1" s="88"/>
    </row>
    <row r="2" spans="1:7" ht="18.75">
      <c r="A2" s="20"/>
      <c r="B2" s="18"/>
      <c r="C2" s="18"/>
      <c r="D2" s="18"/>
      <c r="E2" s="19"/>
      <c r="F2" s="19"/>
      <c r="G2" s="19"/>
    </row>
    <row r="3" spans="1:7" ht="23.25" customHeight="1">
      <c r="A3" s="85" t="s">
        <v>32</v>
      </c>
      <c r="B3" s="85"/>
      <c r="C3" s="85"/>
      <c r="D3" s="85"/>
      <c r="E3" s="85"/>
      <c r="F3" s="85"/>
      <c r="G3" s="85"/>
    </row>
    <row r="4" spans="1:7" ht="15.75">
      <c r="A4" s="21" t="s">
        <v>33</v>
      </c>
      <c r="B4" s="87" t="s">
        <v>2</v>
      </c>
      <c r="C4" s="87"/>
      <c r="D4" s="22" t="s">
        <v>3</v>
      </c>
      <c r="E4" s="89" t="s">
        <v>4</v>
      </c>
      <c r="F4" s="89"/>
      <c r="G4" s="89"/>
    </row>
    <row r="5" spans="1:7" ht="15.75">
      <c r="A5" s="23" t="s">
        <v>34</v>
      </c>
      <c r="B5" s="24"/>
      <c r="C5" s="25"/>
      <c r="D5" s="25">
        <f>SUM(C6:C31)</f>
        <v>0</v>
      </c>
      <c r="E5" s="26"/>
      <c r="F5" s="26"/>
      <c r="G5" s="26" t="e">
        <f>SUM(F6:F31)</f>
        <v>#DIV/0!</v>
      </c>
    </row>
    <row r="6" spans="1:7" ht="15.75">
      <c r="A6" s="27" t="s">
        <v>35</v>
      </c>
      <c r="B6" s="24"/>
      <c r="C6" s="24">
        <f>SUM(B7:B10)</f>
        <v>0</v>
      </c>
      <c r="D6" s="24"/>
      <c r="E6" s="28"/>
      <c r="F6" s="28" t="e">
        <f>SUM(E7:E8)</f>
        <v>#DIV/0!</v>
      </c>
      <c r="G6" s="28"/>
    </row>
    <row r="7" spans="1:7" ht="15.75">
      <c r="A7" s="29" t="s">
        <v>36</v>
      </c>
      <c r="C7" s="24"/>
      <c r="D7" s="24"/>
      <c r="E7" s="28" t="e">
        <f>B7/$D$63</f>
        <v>#DIV/0!</v>
      </c>
      <c r="F7" s="28"/>
      <c r="G7" s="28"/>
    </row>
    <row r="8" spans="1:7" ht="15.75">
      <c r="A8" s="29" t="s">
        <v>37</v>
      </c>
      <c r="C8" s="24"/>
      <c r="D8" s="24"/>
      <c r="E8" s="28" t="e">
        <f>B8/$D$63</f>
        <v>#DIV/0!</v>
      </c>
      <c r="F8" s="28"/>
      <c r="G8" s="28"/>
    </row>
    <row r="9" spans="1:7" ht="15.75">
      <c r="A9" s="29" t="s">
        <v>38</v>
      </c>
      <c r="C9" s="24"/>
      <c r="D9" s="24"/>
      <c r="E9" s="28"/>
      <c r="F9" s="28"/>
      <c r="G9" s="28"/>
    </row>
    <row r="10" spans="1:7" ht="15.75">
      <c r="A10" s="29" t="s">
        <v>39</v>
      </c>
      <c r="C10" s="24"/>
      <c r="D10" s="24"/>
      <c r="E10" s="28"/>
      <c r="F10" s="28"/>
      <c r="G10" s="28"/>
    </row>
    <row r="11" spans="1:7" ht="15.75">
      <c r="A11" s="27" t="s">
        <v>40</v>
      </c>
      <c r="C11" s="24">
        <f>SUM(B12:B25)</f>
        <v>0</v>
      </c>
      <c r="D11" s="24"/>
      <c r="E11" s="28"/>
      <c r="F11" s="28" t="e">
        <f>SUM(E12:E23)</f>
        <v>#DIV/0!</v>
      </c>
      <c r="G11" s="28"/>
    </row>
    <row r="12" spans="1:7" ht="15.75">
      <c r="A12" s="29" t="s">
        <v>41</v>
      </c>
      <c r="C12" s="24"/>
      <c r="D12" s="24"/>
      <c r="E12" s="28" t="e">
        <f aca="true" t="shared" si="0" ref="E12:E23">B12/$D$63</f>
        <v>#DIV/0!</v>
      </c>
      <c r="F12" s="28"/>
      <c r="G12" s="28"/>
    </row>
    <row r="13" spans="1:7" ht="15.75">
      <c r="A13" s="29" t="s">
        <v>42</v>
      </c>
      <c r="C13" s="24"/>
      <c r="D13" s="24"/>
      <c r="E13" s="28" t="e">
        <f t="shared" si="0"/>
        <v>#DIV/0!</v>
      </c>
      <c r="F13" s="28"/>
      <c r="G13" s="28"/>
    </row>
    <row r="14" spans="1:7" ht="30.75">
      <c r="A14" s="29" t="s">
        <v>43</v>
      </c>
      <c r="C14" s="24"/>
      <c r="D14" s="24"/>
      <c r="E14" s="28" t="e">
        <f t="shared" si="0"/>
        <v>#DIV/0!</v>
      </c>
      <c r="F14" s="28"/>
      <c r="G14" s="28"/>
    </row>
    <row r="15" spans="1:7" ht="15.75">
      <c r="A15" s="29" t="s">
        <v>44</v>
      </c>
      <c r="C15" s="24"/>
      <c r="D15" s="24"/>
      <c r="E15" s="28" t="e">
        <f t="shared" si="0"/>
        <v>#DIV/0!</v>
      </c>
      <c r="F15" s="28"/>
      <c r="G15" s="28"/>
    </row>
    <row r="16" spans="1:7" ht="30.75">
      <c r="A16" s="29" t="s">
        <v>45</v>
      </c>
      <c r="C16" s="24"/>
      <c r="D16" s="24"/>
      <c r="E16" s="28" t="e">
        <f t="shared" si="0"/>
        <v>#DIV/0!</v>
      </c>
      <c r="F16" s="28"/>
      <c r="G16" s="28"/>
    </row>
    <row r="17" spans="1:7" ht="15.75">
      <c r="A17" s="29" t="s">
        <v>46</v>
      </c>
      <c r="C17" s="24"/>
      <c r="D17" s="24"/>
      <c r="E17" s="28" t="e">
        <f t="shared" si="0"/>
        <v>#DIV/0!</v>
      </c>
      <c r="F17" s="28"/>
      <c r="G17" s="28"/>
    </row>
    <row r="18" spans="1:7" ht="15.75">
      <c r="A18" s="29" t="s">
        <v>47</v>
      </c>
      <c r="C18" s="24"/>
      <c r="D18" s="24"/>
      <c r="E18" s="28" t="e">
        <f t="shared" si="0"/>
        <v>#DIV/0!</v>
      </c>
      <c r="F18" s="28"/>
      <c r="G18" s="28"/>
    </row>
    <row r="19" spans="1:7" ht="15.75">
      <c r="A19" s="29" t="s">
        <v>48</v>
      </c>
      <c r="C19" s="24"/>
      <c r="D19" s="24"/>
      <c r="E19" s="28" t="e">
        <f t="shared" si="0"/>
        <v>#DIV/0!</v>
      </c>
      <c r="F19" s="28"/>
      <c r="G19" s="28"/>
    </row>
    <row r="20" spans="1:7" ht="15.75">
      <c r="A20" s="29" t="s">
        <v>49</v>
      </c>
      <c r="C20" s="24"/>
      <c r="D20" s="24"/>
      <c r="E20" s="28" t="e">
        <f t="shared" si="0"/>
        <v>#DIV/0!</v>
      </c>
      <c r="F20" s="28"/>
      <c r="G20" s="28"/>
    </row>
    <row r="21" spans="1:7" ht="15.75">
      <c r="A21" s="29" t="s">
        <v>50</v>
      </c>
      <c r="C21" s="24"/>
      <c r="D21" s="24"/>
      <c r="E21" s="28" t="e">
        <f t="shared" si="0"/>
        <v>#DIV/0!</v>
      </c>
      <c r="F21" s="28"/>
      <c r="G21" s="28"/>
    </row>
    <row r="22" spans="1:7" ht="15.75">
      <c r="A22" s="29" t="s">
        <v>51</v>
      </c>
      <c r="C22" s="24"/>
      <c r="D22" s="24"/>
      <c r="E22" s="28" t="e">
        <f t="shared" si="0"/>
        <v>#DIV/0!</v>
      </c>
      <c r="F22" s="28"/>
      <c r="G22" s="28"/>
    </row>
    <row r="23" spans="1:7" ht="15.75">
      <c r="A23" s="29" t="s">
        <v>52</v>
      </c>
      <c r="C23" s="24"/>
      <c r="D23" s="24"/>
      <c r="E23" s="28" t="e">
        <f t="shared" si="0"/>
        <v>#DIV/0!</v>
      </c>
      <c r="F23" s="28"/>
      <c r="G23" s="28"/>
    </row>
    <row r="24" spans="1:7" ht="15.75">
      <c r="A24" s="29" t="s">
        <v>53</v>
      </c>
      <c r="C24" s="24"/>
      <c r="D24" s="24"/>
      <c r="E24" s="28"/>
      <c r="F24" s="28"/>
      <c r="G24" s="28"/>
    </row>
    <row r="25" spans="1:7" ht="15.75">
      <c r="A25" s="29" t="s">
        <v>39</v>
      </c>
      <c r="C25" s="24"/>
      <c r="D25" s="24"/>
      <c r="E25" s="28"/>
      <c r="F25" s="28"/>
      <c r="G25" s="28"/>
    </row>
    <row r="26" spans="1:7" ht="15.75">
      <c r="A26" s="27" t="s">
        <v>54</v>
      </c>
      <c r="C26" s="24">
        <f>SUM(B27:B31)</f>
        <v>0</v>
      </c>
      <c r="D26" s="24"/>
      <c r="E26" s="28"/>
      <c r="F26" s="28" t="e">
        <f>SUM(E27:E28)</f>
        <v>#DIV/0!</v>
      </c>
      <c r="G26" s="28"/>
    </row>
    <row r="27" spans="1:7" ht="15.75">
      <c r="A27" s="29" t="s">
        <v>55</v>
      </c>
      <c r="C27" s="24"/>
      <c r="D27" s="24"/>
      <c r="E27" s="28" t="e">
        <f>B27/$D$63</f>
        <v>#DIV/0!</v>
      </c>
      <c r="F27" s="28"/>
      <c r="G27" s="28"/>
    </row>
    <row r="28" spans="1:7" ht="15.75">
      <c r="A28" s="29" t="s">
        <v>56</v>
      </c>
      <c r="C28" s="24"/>
      <c r="D28" s="24"/>
      <c r="E28" s="28" t="e">
        <f>B28/$D$63</f>
        <v>#DIV/0!</v>
      </c>
      <c r="F28" s="28"/>
      <c r="G28" s="28"/>
    </row>
    <row r="29" spans="1:7" ht="15.75">
      <c r="A29" s="29" t="s">
        <v>57</v>
      </c>
      <c r="C29" s="24"/>
      <c r="D29" s="24"/>
      <c r="E29" s="28"/>
      <c r="F29" s="28"/>
      <c r="G29" s="28"/>
    </row>
    <row r="30" spans="1:7" ht="15.75">
      <c r="A30" s="29" t="s">
        <v>58</v>
      </c>
      <c r="C30" s="24"/>
      <c r="D30" s="24"/>
      <c r="E30" s="28"/>
      <c r="F30" s="28"/>
      <c r="G30" s="28"/>
    </row>
    <row r="31" spans="1:7" ht="15.75">
      <c r="A31" s="29" t="s">
        <v>59</v>
      </c>
      <c r="C31" s="24"/>
      <c r="D31" s="24"/>
      <c r="E31" s="28"/>
      <c r="F31" s="28"/>
      <c r="G31" s="28"/>
    </row>
    <row r="32" spans="1:7" ht="15.75">
      <c r="A32" s="23" t="s">
        <v>60</v>
      </c>
      <c r="C32" s="25"/>
      <c r="D32" s="25">
        <f>SUM(C33:C62)</f>
        <v>0</v>
      </c>
      <c r="E32" s="26"/>
      <c r="F32" s="26"/>
      <c r="G32" s="26" t="e">
        <f>SUM(F33:F62)</f>
        <v>#DIV/0!</v>
      </c>
    </row>
    <row r="33" spans="1:7" ht="15.75">
      <c r="A33" s="27" t="s">
        <v>61</v>
      </c>
      <c r="C33" s="24">
        <f>SUM(B34:B44)</f>
        <v>0</v>
      </c>
      <c r="D33" s="24"/>
      <c r="E33" s="28"/>
      <c r="F33" s="28" t="e">
        <f>SUM(E34:E43)</f>
        <v>#DIV/0!</v>
      </c>
      <c r="G33" s="28"/>
    </row>
    <row r="34" spans="1:7" ht="15.75">
      <c r="A34" s="29" t="s">
        <v>62</v>
      </c>
      <c r="C34" s="24"/>
      <c r="D34" s="24"/>
      <c r="E34" s="28" t="e">
        <f aca="true" t="shared" si="1" ref="E34:E43">B34/$D$63</f>
        <v>#DIV/0!</v>
      </c>
      <c r="F34" s="28"/>
      <c r="G34" s="28"/>
    </row>
    <row r="35" spans="1:7" ht="15.75">
      <c r="A35" s="29" t="s">
        <v>83</v>
      </c>
      <c r="C35" s="24"/>
      <c r="D35" s="24"/>
      <c r="E35" s="28" t="e">
        <f t="shared" si="1"/>
        <v>#DIV/0!</v>
      </c>
      <c r="F35" s="28"/>
      <c r="G35" s="28"/>
    </row>
    <row r="36" spans="1:7" ht="15.75">
      <c r="A36" s="29" t="s">
        <v>63</v>
      </c>
      <c r="C36" s="24"/>
      <c r="D36" s="24"/>
      <c r="E36" s="28" t="e">
        <f t="shared" si="1"/>
        <v>#DIV/0!</v>
      </c>
      <c r="F36" s="28"/>
      <c r="G36" s="28"/>
    </row>
    <row r="37" spans="1:7" ht="30.75">
      <c r="A37" s="29" t="s">
        <v>64</v>
      </c>
      <c r="C37" s="24"/>
      <c r="D37" s="24"/>
      <c r="E37" s="28" t="e">
        <f t="shared" si="1"/>
        <v>#DIV/0!</v>
      </c>
      <c r="F37" s="28"/>
      <c r="G37" s="28"/>
    </row>
    <row r="38" spans="1:7" ht="15.75">
      <c r="A38" s="29" t="s">
        <v>65</v>
      </c>
      <c r="C38" s="24"/>
      <c r="D38" s="24"/>
      <c r="E38" s="28" t="e">
        <f t="shared" si="1"/>
        <v>#DIV/0!</v>
      </c>
      <c r="F38" s="28"/>
      <c r="G38" s="28"/>
    </row>
    <row r="39" spans="1:7" ht="15.75">
      <c r="A39" s="29" t="s">
        <v>66</v>
      </c>
      <c r="C39" s="24"/>
      <c r="D39" s="24"/>
      <c r="E39" s="28" t="e">
        <f t="shared" si="1"/>
        <v>#DIV/0!</v>
      </c>
      <c r="F39" s="28"/>
      <c r="G39" s="28"/>
    </row>
    <row r="40" spans="1:7" ht="15.75">
      <c r="A40" s="29" t="s">
        <v>67</v>
      </c>
      <c r="C40" s="24"/>
      <c r="D40" s="24"/>
      <c r="E40" s="28" t="e">
        <f t="shared" si="1"/>
        <v>#DIV/0!</v>
      </c>
      <c r="F40" s="28"/>
      <c r="G40" s="28"/>
    </row>
    <row r="41" spans="1:7" ht="15.75">
      <c r="A41" s="29" t="s">
        <v>68</v>
      </c>
      <c r="C41" s="24"/>
      <c r="D41" s="24"/>
      <c r="E41" s="83" t="e">
        <f t="shared" si="1"/>
        <v>#DIV/0!</v>
      </c>
      <c r="F41" s="28"/>
      <c r="G41" s="28"/>
    </row>
    <row r="42" spans="1:7" ht="15.75">
      <c r="A42" s="29" t="s">
        <v>69</v>
      </c>
      <c r="C42" s="24"/>
      <c r="D42" s="24"/>
      <c r="E42" s="28" t="e">
        <f t="shared" si="1"/>
        <v>#DIV/0!</v>
      </c>
      <c r="F42" s="28"/>
      <c r="G42" s="28"/>
    </row>
    <row r="43" spans="1:7" ht="15.75">
      <c r="A43" s="29" t="s">
        <v>70</v>
      </c>
      <c r="C43" s="24"/>
      <c r="D43" s="24"/>
      <c r="E43" s="28" t="e">
        <f t="shared" si="1"/>
        <v>#DIV/0!</v>
      </c>
      <c r="F43" s="28"/>
      <c r="G43" s="28"/>
    </row>
    <row r="44" spans="1:7" ht="15.75">
      <c r="A44" s="29" t="s">
        <v>39</v>
      </c>
      <c r="C44" s="24"/>
      <c r="D44" s="24"/>
      <c r="E44" s="28"/>
      <c r="F44" s="28"/>
      <c r="G44" s="28"/>
    </row>
    <row r="45" spans="1:7" ht="15.75">
      <c r="A45" s="27" t="s">
        <v>71</v>
      </c>
      <c r="C45" s="24">
        <f>SUM(B46:B52)</f>
        <v>0</v>
      </c>
      <c r="D45" s="24"/>
      <c r="E45" s="28"/>
      <c r="F45" s="28" t="e">
        <f>SUM(E46:E55)</f>
        <v>#DIV/0!</v>
      </c>
      <c r="G45" s="28"/>
    </row>
    <row r="46" spans="1:7" ht="15.75">
      <c r="A46" s="29" t="s">
        <v>72</v>
      </c>
      <c r="C46" s="24"/>
      <c r="D46" s="24"/>
      <c r="E46" s="28" t="e">
        <f aca="true" t="shared" si="2" ref="E46:E54">B46/$D$63</f>
        <v>#DIV/0!</v>
      </c>
      <c r="F46" s="28"/>
      <c r="G46" s="28"/>
    </row>
    <row r="47" spans="1:7" ht="30.75">
      <c r="A47" s="29" t="s">
        <v>73</v>
      </c>
      <c r="C47" s="24"/>
      <c r="D47" s="24"/>
      <c r="E47" s="28" t="e">
        <f t="shared" si="2"/>
        <v>#DIV/0!</v>
      </c>
      <c r="F47" s="28"/>
      <c r="G47" s="28"/>
    </row>
    <row r="48" spans="1:7" ht="30.75">
      <c r="A48" s="29" t="s">
        <v>74</v>
      </c>
      <c r="C48" s="24"/>
      <c r="D48" s="24"/>
      <c r="E48" s="28" t="e">
        <f t="shared" si="2"/>
        <v>#DIV/0!</v>
      </c>
      <c r="F48" s="28"/>
      <c r="G48" s="28"/>
    </row>
    <row r="49" spans="1:7" ht="15.75">
      <c r="A49" s="29" t="s">
        <v>75</v>
      </c>
      <c r="C49" s="24"/>
      <c r="D49" s="24"/>
      <c r="E49" s="28" t="e">
        <f t="shared" si="2"/>
        <v>#DIV/0!</v>
      </c>
      <c r="F49" s="28"/>
      <c r="G49" s="28"/>
    </row>
    <row r="50" spans="1:7" ht="15.75">
      <c r="A50" s="29" t="s">
        <v>76</v>
      </c>
      <c r="C50" s="24"/>
      <c r="D50" s="24"/>
      <c r="E50" s="28" t="e">
        <f t="shared" si="2"/>
        <v>#DIV/0!</v>
      </c>
      <c r="F50" s="28"/>
      <c r="G50" s="28"/>
    </row>
    <row r="51" spans="1:7" ht="15.75">
      <c r="A51" s="29" t="s">
        <v>70</v>
      </c>
      <c r="C51" s="24"/>
      <c r="D51" s="24"/>
      <c r="E51" s="28" t="e">
        <f t="shared" si="2"/>
        <v>#DIV/0!</v>
      </c>
      <c r="F51" s="28"/>
      <c r="G51" s="28"/>
    </row>
    <row r="52" spans="1:7" ht="15.75">
      <c r="A52" s="29" t="s">
        <v>77</v>
      </c>
      <c r="C52" s="24"/>
      <c r="D52" s="24"/>
      <c r="E52" s="28" t="e">
        <f t="shared" si="2"/>
        <v>#DIV/0!</v>
      </c>
      <c r="F52" s="28"/>
      <c r="G52" s="28"/>
    </row>
    <row r="53" spans="1:7" ht="15.75">
      <c r="A53" s="29" t="s">
        <v>68</v>
      </c>
      <c r="C53" s="24"/>
      <c r="D53" s="24"/>
      <c r="E53" s="83" t="e">
        <f t="shared" si="2"/>
        <v>#DIV/0!</v>
      </c>
      <c r="F53" s="28"/>
      <c r="G53" s="28"/>
    </row>
    <row r="54" spans="1:7" ht="15.75">
      <c r="A54" s="29" t="s">
        <v>69</v>
      </c>
      <c r="C54" s="24"/>
      <c r="D54" s="24"/>
      <c r="E54" s="28" t="e">
        <f t="shared" si="2"/>
        <v>#DIV/0!</v>
      </c>
      <c r="F54" s="28"/>
      <c r="G54" s="28"/>
    </row>
    <row r="55" spans="1:7" ht="15.75">
      <c r="A55" s="29" t="s">
        <v>39</v>
      </c>
      <c r="C55" s="24"/>
      <c r="D55" s="24"/>
      <c r="E55" s="28"/>
      <c r="F55" s="28"/>
      <c r="G55" s="28"/>
    </row>
    <row r="56" spans="1:7" ht="15.75">
      <c r="A56" s="27" t="s">
        <v>78</v>
      </c>
      <c r="C56" s="24">
        <f>SUM(B57:B62)</f>
        <v>0</v>
      </c>
      <c r="D56" s="24"/>
      <c r="E56" s="28"/>
      <c r="F56" s="28" t="e">
        <f>SUM(E57:E61)</f>
        <v>#DIV/0!</v>
      </c>
      <c r="G56" s="28"/>
    </row>
    <row r="57" spans="1:7" ht="15.75">
      <c r="A57" s="29" t="s">
        <v>79</v>
      </c>
      <c r="C57" s="24"/>
      <c r="D57" s="24"/>
      <c r="E57" s="28" t="e">
        <f>B57/$D$63</f>
        <v>#DIV/0!</v>
      </c>
      <c r="F57" s="28"/>
      <c r="G57" s="28"/>
    </row>
    <row r="58" spans="1:7" ht="15.75">
      <c r="A58" s="29" t="s">
        <v>80</v>
      </c>
      <c r="C58" s="24"/>
      <c r="D58" s="24"/>
      <c r="E58" s="28" t="e">
        <f>B58/$D$63</f>
        <v>#DIV/0!</v>
      </c>
      <c r="F58" s="28"/>
      <c r="G58" s="28"/>
    </row>
    <row r="59" spans="1:7" ht="15.75">
      <c r="A59" s="29" t="s">
        <v>81</v>
      </c>
      <c r="C59" s="24"/>
      <c r="D59" s="24"/>
      <c r="E59" s="28" t="e">
        <f>B59/$D$63</f>
        <v>#DIV/0!</v>
      </c>
      <c r="F59" s="28"/>
      <c r="G59" s="28"/>
    </row>
    <row r="60" spans="1:7" ht="15.75">
      <c r="A60" s="29" t="s">
        <v>82</v>
      </c>
      <c r="C60" s="24"/>
      <c r="D60" s="24"/>
      <c r="E60" s="28" t="e">
        <f>B60/$D$63</f>
        <v>#DIV/0!</v>
      </c>
      <c r="F60" s="28"/>
      <c r="G60" s="28"/>
    </row>
    <row r="61" spans="1:7" ht="15.75">
      <c r="A61" s="29" t="s">
        <v>84</v>
      </c>
      <c r="C61" s="24"/>
      <c r="D61" s="24"/>
      <c r="E61" s="28" t="e">
        <f>B61/$D$63</f>
        <v>#DIV/0!</v>
      </c>
      <c r="F61" s="28"/>
      <c r="G61" s="28"/>
    </row>
    <row r="62" spans="1:7" ht="15.75">
      <c r="A62" s="29" t="s">
        <v>39</v>
      </c>
      <c r="C62" s="24"/>
      <c r="D62" s="24"/>
      <c r="E62" s="28"/>
      <c r="F62" s="28"/>
      <c r="G62" s="28"/>
    </row>
    <row r="63" spans="1:7" ht="15.75">
      <c r="A63" s="23" t="s">
        <v>85</v>
      </c>
      <c r="C63" s="25"/>
      <c r="D63" s="25">
        <f>SUM(D5:D62)</f>
        <v>0</v>
      </c>
      <c r="E63" s="26"/>
      <c r="F63" s="26"/>
      <c r="G63" s="26" t="e">
        <f>SUM(G5:G62)</f>
        <v>#DIV/0!</v>
      </c>
    </row>
    <row r="64" spans="1:3" ht="15.75">
      <c r="A64" s="21" t="s">
        <v>86</v>
      </c>
      <c r="B64" s="87" t="s">
        <v>2</v>
      </c>
      <c r="C64" s="87"/>
    </row>
    <row r="65" spans="1:7" ht="15.75">
      <c r="A65" s="23" t="s">
        <v>87</v>
      </c>
      <c r="B65" s="24"/>
      <c r="C65" s="25"/>
      <c r="D65" s="25">
        <f>SUM(C66:C89)</f>
        <v>0</v>
      </c>
      <c r="E65" s="26"/>
      <c r="F65" s="26"/>
      <c r="G65" s="26" t="e">
        <f>SUM(F66:F103)</f>
        <v>#DIV/0!</v>
      </c>
    </row>
    <row r="66" spans="1:7" ht="15.75">
      <c r="A66" s="27" t="s">
        <v>88</v>
      </c>
      <c r="B66" s="24"/>
      <c r="C66" s="24">
        <f>SUM(B67:B87)</f>
        <v>0</v>
      </c>
      <c r="D66" s="24"/>
      <c r="E66" s="28"/>
      <c r="F66" s="28" t="e">
        <f>SUM(E67:E88)</f>
        <v>#DIV/0!</v>
      </c>
      <c r="G66" s="28"/>
    </row>
    <row r="67" spans="1:7" ht="15.75">
      <c r="A67" s="29" t="s">
        <v>89</v>
      </c>
      <c r="C67" s="24"/>
      <c r="D67" s="24"/>
      <c r="E67" s="28" t="e">
        <f aca="true" t="shared" si="3" ref="E67:E88">B67/$D$119</f>
        <v>#DIV/0!</v>
      </c>
      <c r="F67" s="28"/>
      <c r="G67" s="28"/>
    </row>
    <row r="68" spans="1:7" ht="15.75">
      <c r="A68" s="29" t="s">
        <v>90</v>
      </c>
      <c r="C68" s="24"/>
      <c r="D68" s="24"/>
      <c r="E68" s="28" t="e">
        <f t="shared" si="3"/>
        <v>#DIV/0!</v>
      </c>
      <c r="F68" s="28"/>
      <c r="G68" s="28"/>
    </row>
    <row r="69" spans="1:7" ht="15.75">
      <c r="A69" s="29" t="s">
        <v>91</v>
      </c>
      <c r="C69" s="24"/>
      <c r="D69" s="24"/>
      <c r="E69" s="28" t="e">
        <f t="shared" si="3"/>
        <v>#DIV/0!</v>
      </c>
      <c r="F69" s="28"/>
      <c r="G69" s="28"/>
    </row>
    <row r="70" spans="1:7" ht="15.75">
      <c r="A70" s="29" t="s">
        <v>92</v>
      </c>
      <c r="C70" s="24"/>
      <c r="D70" s="24"/>
      <c r="E70" s="28" t="e">
        <f t="shared" si="3"/>
        <v>#DIV/0!</v>
      </c>
      <c r="F70" s="28"/>
      <c r="G70" s="28"/>
    </row>
    <row r="71" spans="1:7" ht="30.75">
      <c r="A71" s="29" t="s">
        <v>93</v>
      </c>
      <c r="C71" s="24"/>
      <c r="D71" s="24"/>
      <c r="E71" s="28" t="e">
        <f t="shared" si="3"/>
        <v>#DIV/0!</v>
      </c>
      <c r="F71" s="28"/>
      <c r="G71" s="28"/>
    </row>
    <row r="72" spans="1:7" ht="15.75">
      <c r="A72" s="29" t="s">
        <v>94</v>
      </c>
      <c r="C72" s="24"/>
      <c r="D72" s="24"/>
      <c r="E72" s="28" t="e">
        <f t="shared" si="3"/>
        <v>#DIV/0!</v>
      </c>
      <c r="F72" s="28"/>
      <c r="G72" s="28"/>
    </row>
    <row r="73" spans="1:7" ht="30.75">
      <c r="A73" s="29" t="s">
        <v>95</v>
      </c>
      <c r="C73" s="24"/>
      <c r="D73" s="24"/>
      <c r="E73" s="28" t="e">
        <f t="shared" si="3"/>
        <v>#DIV/0!</v>
      </c>
      <c r="F73" s="28"/>
      <c r="G73" s="28"/>
    </row>
    <row r="74" spans="1:7" ht="15.75">
      <c r="A74" s="29" t="s">
        <v>96</v>
      </c>
      <c r="C74" s="24"/>
      <c r="D74" s="24"/>
      <c r="E74" s="28" t="e">
        <f t="shared" si="3"/>
        <v>#DIV/0!</v>
      </c>
      <c r="F74" s="28"/>
      <c r="G74" s="28"/>
    </row>
    <row r="75" spans="1:7" ht="15.75">
      <c r="A75" s="29" t="s">
        <v>97</v>
      </c>
      <c r="C75" s="24"/>
      <c r="D75" s="24"/>
      <c r="E75" s="28" t="e">
        <f t="shared" si="3"/>
        <v>#DIV/0!</v>
      </c>
      <c r="F75" s="28"/>
      <c r="G75" s="28"/>
    </row>
    <row r="76" spans="1:7" ht="15.75">
      <c r="A76" s="29" t="s">
        <v>98</v>
      </c>
      <c r="C76" s="24"/>
      <c r="D76" s="24"/>
      <c r="E76" s="28" t="e">
        <f t="shared" si="3"/>
        <v>#DIV/0!</v>
      </c>
      <c r="F76" s="28"/>
      <c r="G76" s="28"/>
    </row>
    <row r="77" spans="1:7" ht="30.75">
      <c r="A77" s="29" t="s">
        <v>99</v>
      </c>
      <c r="C77" s="24"/>
      <c r="D77" s="24"/>
      <c r="E77" s="28" t="e">
        <f t="shared" si="3"/>
        <v>#DIV/0!</v>
      </c>
      <c r="F77" s="28"/>
      <c r="G77" s="28"/>
    </row>
    <row r="78" spans="1:7" ht="15.75">
      <c r="A78" s="29" t="s">
        <v>100</v>
      </c>
      <c r="C78" s="24"/>
      <c r="D78" s="24"/>
      <c r="E78" s="28" t="e">
        <f t="shared" si="3"/>
        <v>#DIV/0!</v>
      </c>
      <c r="F78" s="28"/>
      <c r="G78" s="28"/>
    </row>
    <row r="79" spans="1:7" ht="15.75">
      <c r="A79" s="29" t="s">
        <v>101</v>
      </c>
      <c r="C79" s="24"/>
      <c r="D79" s="24"/>
      <c r="E79" s="28" t="e">
        <f t="shared" si="3"/>
        <v>#DIV/0!</v>
      </c>
      <c r="F79" s="28"/>
      <c r="G79" s="28"/>
    </row>
    <row r="80" spans="1:7" ht="15.75">
      <c r="A80" s="29" t="s">
        <v>102</v>
      </c>
      <c r="C80" s="24"/>
      <c r="D80" s="24"/>
      <c r="E80" s="28" t="e">
        <f t="shared" si="3"/>
        <v>#DIV/0!</v>
      </c>
      <c r="F80" s="28"/>
      <c r="G80" s="28"/>
    </row>
    <row r="81" spans="1:7" ht="15.75">
      <c r="A81" s="29" t="s">
        <v>103</v>
      </c>
      <c r="C81" s="24"/>
      <c r="D81" s="24"/>
      <c r="E81" s="28" t="e">
        <f t="shared" si="3"/>
        <v>#DIV/0!</v>
      </c>
      <c r="F81" s="28"/>
      <c r="G81" s="28"/>
    </row>
    <row r="82" spans="1:7" ht="15.75">
      <c r="A82" s="29" t="s">
        <v>104</v>
      </c>
      <c r="C82" s="24"/>
      <c r="D82" s="24"/>
      <c r="E82" s="28" t="e">
        <f t="shared" si="3"/>
        <v>#DIV/0!</v>
      </c>
      <c r="F82" s="28"/>
      <c r="G82" s="28"/>
    </row>
    <row r="83" spans="1:7" ht="15.75">
      <c r="A83" s="29" t="s">
        <v>105</v>
      </c>
      <c r="C83" s="24"/>
      <c r="D83" s="24"/>
      <c r="E83" s="28" t="e">
        <f t="shared" si="3"/>
        <v>#DIV/0!</v>
      </c>
      <c r="F83" s="28"/>
      <c r="G83" s="28"/>
    </row>
    <row r="84" spans="1:7" ht="15.75">
      <c r="A84" s="29" t="s">
        <v>106</v>
      </c>
      <c r="C84" s="24"/>
      <c r="D84" s="24"/>
      <c r="E84" s="28" t="e">
        <f t="shared" si="3"/>
        <v>#DIV/0!</v>
      </c>
      <c r="F84" s="28"/>
      <c r="G84" s="28"/>
    </row>
    <row r="85" spans="1:12" ht="30.75">
      <c r="A85" s="29" t="s">
        <v>107</v>
      </c>
      <c r="C85" s="24"/>
      <c r="D85" s="24"/>
      <c r="E85" s="28" t="e">
        <f t="shared" si="3"/>
        <v>#DIV/0!</v>
      </c>
      <c r="F85" s="28"/>
      <c r="G85" s="28"/>
      <c r="H85" s="4"/>
      <c r="I85" s="4"/>
      <c r="J85" s="4"/>
      <c r="K85" s="4"/>
      <c r="L85" s="4"/>
    </row>
    <row r="86" spans="1:12" ht="15.75">
      <c r="A86" s="29" t="s">
        <v>108</v>
      </c>
      <c r="C86" s="24"/>
      <c r="D86" s="24"/>
      <c r="E86" s="28" t="e">
        <f t="shared" si="3"/>
        <v>#DIV/0!</v>
      </c>
      <c r="F86" s="28"/>
      <c r="G86" s="28"/>
      <c r="H86" s="4"/>
      <c r="I86" s="4"/>
      <c r="J86" s="4"/>
      <c r="K86" s="4"/>
      <c r="L86" s="4"/>
    </row>
    <row r="87" spans="1:7" ht="15.75">
      <c r="A87" s="29" t="s">
        <v>109</v>
      </c>
      <c r="C87" s="24"/>
      <c r="D87" s="24"/>
      <c r="E87" s="28" t="e">
        <f t="shared" si="3"/>
        <v>#DIV/0!</v>
      </c>
      <c r="F87" s="28"/>
      <c r="G87" s="28"/>
    </row>
    <row r="88" spans="1:7" ht="15.75">
      <c r="A88" s="29" t="s">
        <v>39</v>
      </c>
      <c r="C88" s="24"/>
      <c r="D88" s="24"/>
      <c r="E88" s="28" t="e">
        <f t="shared" si="3"/>
        <v>#DIV/0!</v>
      </c>
      <c r="F88" s="28"/>
      <c r="G88" s="28"/>
    </row>
    <row r="89" spans="1:7" ht="15.75">
      <c r="A89" s="27" t="s">
        <v>110</v>
      </c>
      <c r="C89" s="24">
        <f>SUM(B90:B103)</f>
        <v>0</v>
      </c>
      <c r="D89" s="24"/>
      <c r="E89" s="28"/>
      <c r="F89" s="28" t="e">
        <f>SUM(E90:E103)</f>
        <v>#DIV/0!</v>
      </c>
      <c r="G89" s="28"/>
    </row>
    <row r="90" spans="1:7" ht="15.75">
      <c r="A90" s="29" t="s">
        <v>111</v>
      </c>
      <c r="C90" s="24"/>
      <c r="D90" s="24"/>
      <c r="E90" s="28" t="e">
        <f aca="true" t="shared" si="4" ref="E90:E103">B90/$D$119</f>
        <v>#DIV/0!</v>
      </c>
      <c r="F90" s="28"/>
      <c r="G90" s="28"/>
    </row>
    <row r="91" spans="1:7" ht="15.75">
      <c r="A91" s="29" t="s">
        <v>112</v>
      </c>
      <c r="C91" s="24"/>
      <c r="D91" s="24"/>
      <c r="E91" s="28" t="e">
        <f t="shared" si="4"/>
        <v>#DIV/0!</v>
      </c>
      <c r="F91" s="28"/>
      <c r="G91" s="28"/>
    </row>
    <row r="92" spans="1:7" ht="15.75">
      <c r="A92" s="29" t="s">
        <v>113</v>
      </c>
      <c r="C92" s="24"/>
      <c r="D92" s="24"/>
      <c r="E92" s="28" t="e">
        <f t="shared" si="4"/>
        <v>#DIV/0!</v>
      </c>
      <c r="F92" s="28"/>
      <c r="G92" s="28"/>
    </row>
    <row r="93" spans="1:7" ht="30.75">
      <c r="A93" s="29" t="s">
        <v>114</v>
      </c>
      <c r="C93" s="24"/>
      <c r="D93" s="24"/>
      <c r="E93" s="28" t="e">
        <f t="shared" si="4"/>
        <v>#DIV/0!</v>
      </c>
      <c r="F93" s="28"/>
      <c r="G93" s="28"/>
    </row>
    <row r="94" spans="1:7" ht="30.75">
      <c r="A94" s="29" t="s">
        <v>115</v>
      </c>
      <c r="C94" s="24"/>
      <c r="D94" s="24"/>
      <c r="E94" s="28" t="e">
        <f t="shared" si="4"/>
        <v>#DIV/0!</v>
      </c>
      <c r="F94" s="28"/>
      <c r="G94" s="28"/>
    </row>
    <row r="95" spans="1:7" ht="30.75">
      <c r="A95" s="29" t="s">
        <v>116</v>
      </c>
      <c r="C95" s="24"/>
      <c r="D95" s="24"/>
      <c r="E95" s="28" t="e">
        <f t="shared" si="4"/>
        <v>#DIV/0!</v>
      </c>
      <c r="F95" s="28"/>
      <c r="G95" s="28"/>
    </row>
    <row r="96" spans="1:7" ht="30.75">
      <c r="A96" s="29" t="s">
        <v>117</v>
      </c>
      <c r="C96" s="24"/>
      <c r="D96" s="24"/>
      <c r="E96" s="28" t="e">
        <f t="shared" si="4"/>
        <v>#DIV/0!</v>
      </c>
      <c r="F96" s="28"/>
      <c r="G96" s="28"/>
    </row>
    <row r="97" spans="1:7" ht="30.75">
      <c r="A97" s="29" t="s">
        <v>118</v>
      </c>
      <c r="C97" s="24"/>
      <c r="D97" s="24"/>
      <c r="E97" s="28" t="e">
        <f t="shared" si="4"/>
        <v>#DIV/0!</v>
      </c>
      <c r="F97" s="28"/>
      <c r="G97" s="28"/>
    </row>
    <row r="98" spans="1:7" ht="15.75">
      <c r="A98" s="29" t="s">
        <v>119</v>
      </c>
      <c r="C98" s="24"/>
      <c r="D98" s="24"/>
      <c r="E98" s="28" t="e">
        <f t="shared" si="4"/>
        <v>#DIV/0!</v>
      </c>
      <c r="F98" s="28"/>
      <c r="G98" s="28"/>
    </row>
    <row r="99" spans="1:7" ht="15.75">
      <c r="A99" s="29" t="s">
        <v>120</v>
      </c>
      <c r="C99" s="24"/>
      <c r="D99" s="24"/>
      <c r="E99" s="28" t="e">
        <f t="shared" si="4"/>
        <v>#DIV/0!</v>
      </c>
      <c r="F99" s="28"/>
      <c r="G99" s="28"/>
    </row>
    <row r="100" spans="1:7" ht="15.75">
      <c r="A100" s="29" t="s">
        <v>121</v>
      </c>
      <c r="C100" s="24"/>
      <c r="D100" s="24"/>
      <c r="E100" s="28" t="e">
        <f t="shared" si="4"/>
        <v>#DIV/0!</v>
      </c>
      <c r="F100" s="28"/>
      <c r="G100" s="28"/>
    </row>
    <row r="101" spans="1:8" ht="15.75">
      <c r="A101" s="29" t="s">
        <v>122</v>
      </c>
      <c r="C101" s="24"/>
      <c r="D101" s="24"/>
      <c r="E101" s="28" t="e">
        <f t="shared" si="4"/>
        <v>#DIV/0!</v>
      </c>
      <c r="F101" s="28"/>
      <c r="G101" s="28"/>
      <c r="H101" s="4"/>
    </row>
    <row r="102" spans="1:8" ht="15.75">
      <c r="A102" s="29" t="s">
        <v>123</v>
      </c>
      <c r="C102" s="24"/>
      <c r="D102" s="24"/>
      <c r="E102" s="28" t="e">
        <f t="shared" si="4"/>
        <v>#DIV/0!</v>
      </c>
      <c r="F102" s="28"/>
      <c r="G102" s="28"/>
      <c r="H102" s="4"/>
    </row>
    <row r="103" spans="1:7" ht="15.75">
      <c r="A103" s="29" t="s">
        <v>39</v>
      </c>
      <c r="C103" s="24"/>
      <c r="D103" s="24"/>
      <c r="E103" s="28" t="e">
        <f t="shared" si="4"/>
        <v>#DIV/0!</v>
      </c>
      <c r="F103" s="28"/>
      <c r="G103" s="28"/>
    </row>
    <row r="104" spans="1:7" ht="15.75">
      <c r="A104" s="23" t="s">
        <v>124</v>
      </c>
      <c r="C104" s="25"/>
      <c r="D104" s="25">
        <f>SUM(C105:C117)</f>
        <v>0</v>
      </c>
      <c r="E104" s="26"/>
      <c r="F104" s="26"/>
      <c r="G104" s="26" t="e">
        <f>SUM(F105:F118)</f>
        <v>#DIV/0!</v>
      </c>
    </row>
    <row r="105" spans="1:7" ht="15.75">
      <c r="A105" s="27" t="s">
        <v>125</v>
      </c>
      <c r="C105" s="24">
        <f>SUM(B106:B118)</f>
        <v>0</v>
      </c>
      <c r="D105" s="24"/>
      <c r="E105" s="28"/>
      <c r="F105" s="28" t="e">
        <f>SUM(E106:E118)</f>
        <v>#DIV/0!</v>
      </c>
      <c r="G105" s="28"/>
    </row>
    <row r="106" spans="1:7" ht="15.75">
      <c r="A106" s="29" t="s">
        <v>126</v>
      </c>
      <c r="C106" s="24"/>
      <c r="D106" s="24"/>
      <c r="E106" s="28" t="e">
        <f aca="true" t="shared" si="5" ref="E106:E118">B106/$D$119</f>
        <v>#DIV/0!</v>
      </c>
      <c r="F106" s="28"/>
      <c r="G106" s="28"/>
    </row>
    <row r="107" spans="1:7" ht="15.75">
      <c r="A107" s="29" t="s">
        <v>127</v>
      </c>
      <c r="C107" s="24"/>
      <c r="D107" s="24"/>
      <c r="E107" s="28" t="e">
        <f t="shared" si="5"/>
        <v>#DIV/0!</v>
      </c>
      <c r="F107" s="28"/>
      <c r="G107" s="28"/>
    </row>
    <row r="108" spans="1:7" ht="15.75">
      <c r="A108" s="29" t="s">
        <v>128</v>
      </c>
      <c r="C108" s="24"/>
      <c r="D108" s="24"/>
      <c r="E108" s="28" t="e">
        <f t="shared" si="5"/>
        <v>#DIV/0!</v>
      </c>
      <c r="F108" s="28"/>
      <c r="G108" s="28"/>
    </row>
    <row r="109" spans="1:7" ht="15.75">
      <c r="A109" s="29" t="s">
        <v>129</v>
      </c>
      <c r="C109" s="24"/>
      <c r="D109" s="24"/>
      <c r="E109" s="28" t="e">
        <f t="shared" si="5"/>
        <v>#DIV/0!</v>
      </c>
      <c r="F109" s="28"/>
      <c r="G109" s="28"/>
    </row>
    <row r="110" spans="1:7" ht="15.75">
      <c r="A110" s="29" t="s">
        <v>216</v>
      </c>
      <c r="C110" s="24"/>
      <c r="D110" s="24"/>
      <c r="E110" s="28" t="e">
        <f>B110/$D$119</f>
        <v>#DIV/0!</v>
      </c>
      <c r="F110" s="28"/>
      <c r="G110" s="28"/>
    </row>
    <row r="111" spans="1:7" ht="15.75">
      <c r="A111" s="29" t="s">
        <v>130</v>
      </c>
      <c r="C111" s="24"/>
      <c r="D111" s="24"/>
      <c r="E111" s="28" t="e">
        <f t="shared" si="5"/>
        <v>#DIV/0!</v>
      </c>
      <c r="F111" s="28"/>
      <c r="G111" s="28"/>
    </row>
    <row r="112" spans="1:7" ht="15.75">
      <c r="A112" s="29" t="s">
        <v>131</v>
      </c>
      <c r="C112" s="24"/>
      <c r="D112" s="24"/>
      <c r="E112" s="28" t="e">
        <f t="shared" si="5"/>
        <v>#DIV/0!</v>
      </c>
      <c r="F112" s="28"/>
      <c r="G112" s="28"/>
    </row>
    <row r="113" spans="1:7" ht="15.75">
      <c r="A113" s="29" t="s">
        <v>132</v>
      </c>
      <c r="C113" s="24"/>
      <c r="D113" s="24"/>
      <c r="E113" s="28" t="e">
        <f t="shared" si="5"/>
        <v>#DIV/0!</v>
      </c>
      <c r="F113" s="28"/>
      <c r="G113" s="28"/>
    </row>
    <row r="114" spans="1:7" ht="15.75">
      <c r="A114" s="29" t="s">
        <v>39</v>
      </c>
      <c r="C114" s="24"/>
      <c r="D114" s="24"/>
      <c r="E114" s="28" t="e">
        <f t="shared" si="5"/>
        <v>#DIV/0!</v>
      </c>
      <c r="F114" s="28"/>
      <c r="G114" s="28"/>
    </row>
    <row r="115" spans="1:7" ht="15.75">
      <c r="A115" s="29" t="s">
        <v>133</v>
      </c>
      <c r="C115" s="24"/>
      <c r="D115" s="24"/>
      <c r="E115" s="28" t="e">
        <f t="shared" si="5"/>
        <v>#DIV/0!</v>
      </c>
      <c r="F115" s="28"/>
      <c r="G115" s="28"/>
    </row>
    <row r="116" spans="1:7" ht="15.75">
      <c r="A116" s="29" t="s">
        <v>134</v>
      </c>
      <c r="C116" s="24"/>
      <c r="D116" s="24"/>
      <c r="E116" s="28" t="e">
        <f t="shared" si="5"/>
        <v>#DIV/0!</v>
      </c>
      <c r="F116" s="28"/>
      <c r="G116" s="28"/>
    </row>
    <row r="117" spans="1:7" ht="15.75">
      <c r="A117" s="29" t="s">
        <v>135</v>
      </c>
      <c r="C117" s="24"/>
      <c r="D117" s="24"/>
      <c r="E117" s="28" t="e">
        <f t="shared" si="5"/>
        <v>#DIV/0!</v>
      </c>
      <c r="F117" s="28"/>
      <c r="G117" s="28"/>
    </row>
    <row r="118" spans="1:7" ht="15.75">
      <c r="A118" s="29" t="s">
        <v>136</v>
      </c>
      <c r="C118" s="24"/>
      <c r="D118" s="24"/>
      <c r="E118" s="28" t="e">
        <f t="shared" si="5"/>
        <v>#DIV/0!</v>
      </c>
      <c r="F118" s="28"/>
      <c r="G118" s="28"/>
    </row>
    <row r="119" spans="1:7" ht="15.75">
      <c r="A119" s="23" t="s">
        <v>137</v>
      </c>
      <c r="C119" s="24"/>
      <c r="D119" s="25">
        <f>SUM(D65:D118)</f>
        <v>0</v>
      </c>
      <c r="E119" s="28"/>
      <c r="F119" s="28"/>
      <c r="G119" s="26" t="e">
        <f>SUM(G65:G118)</f>
        <v>#DIV/0!</v>
      </c>
    </row>
    <row r="125" ht="12.75">
      <c r="A125" s="84"/>
    </row>
  </sheetData>
  <sheetProtection selectLockedCells="1" selectUnlockedCells="1"/>
  <mergeCells count="5">
    <mergeCell ref="B64:C64"/>
    <mergeCell ref="A1:G1"/>
    <mergeCell ref="A3:G3"/>
    <mergeCell ref="B4:C4"/>
    <mergeCell ref="E4:G4"/>
  </mergeCells>
  <printOptions/>
  <pageMargins left="0.7875" right="0.7875" top="1.0527777777777778" bottom="1.0527777777777778" header="0.7875" footer="0.7875"/>
  <pageSetup horizontalDpi="300" verticalDpi="300" orientation="portrait" paperSize="9" r:id="rId1"/>
  <headerFooter alignWithMargins="0">
    <oddHeader>&amp;C&amp;"Times New Roman,Normale"&amp;12&amp;A</oddHeader>
    <oddFooter>&amp;C&amp;"Times New Roman,Normale"&amp;12Pagina &amp;P</oddFooter>
  </headerFooter>
</worksheet>
</file>

<file path=xl/worksheets/sheet3.xml><?xml version="1.0" encoding="utf-8"?>
<worksheet xmlns="http://schemas.openxmlformats.org/spreadsheetml/2006/main" xmlns:r="http://schemas.openxmlformats.org/officeDocument/2006/relationships">
  <dimension ref="A1:D30"/>
  <sheetViews>
    <sheetView zoomScalePageLayoutView="0" workbookViewId="0" topLeftCell="A19">
      <selection activeCell="B26" sqref="B26"/>
    </sheetView>
  </sheetViews>
  <sheetFormatPr defaultColWidth="11.57421875" defaultRowHeight="12.75"/>
  <cols>
    <col min="1" max="1" width="57.00390625" style="0" customWidth="1"/>
    <col min="2" max="2" width="26.421875" style="0" customWidth="1"/>
    <col min="3" max="3" width="11.00390625" style="0" customWidth="1"/>
    <col min="4" max="4" width="11.57421875" style="0" customWidth="1"/>
    <col min="5" max="5" width="11.140625" style="0" customWidth="1"/>
    <col min="6" max="6" width="11.00390625" style="0" customWidth="1"/>
    <col min="7" max="7" width="6.57421875" style="0" customWidth="1"/>
    <col min="8" max="8" width="11.57421875" style="0" customWidth="1"/>
    <col min="9" max="9" width="15.57421875" style="0" customWidth="1"/>
    <col min="10" max="10" width="13.00390625" style="0" customWidth="1"/>
  </cols>
  <sheetData>
    <row r="1" spans="1:2" ht="33" customHeight="1">
      <c r="A1" s="90" t="s">
        <v>138</v>
      </c>
      <c r="B1" s="90"/>
    </row>
    <row r="2" spans="1:2" ht="15.75">
      <c r="A2" s="30" t="s">
        <v>139</v>
      </c>
      <c r="B2" s="31"/>
    </row>
    <row r="3" spans="1:2" ht="15">
      <c r="A3" s="32" t="s">
        <v>140</v>
      </c>
      <c r="B3" s="18"/>
    </row>
    <row r="4" spans="1:2" ht="15">
      <c r="A4" s="32" t="s">
        <v>141</v>
      </c>
      <c r="B4" s="18"/>
    </row>
    <row r="5" spans="1:2" ht="15">
      <c r="A5" s="32" t="s">
        <v>142</v>
      </c>
      <c r="B5" s="18"/>
    </row>
    <row r="6" spans="1:2" ht="15">
      <c r="A6" s="32" t="s">
        <v>143</v>
      </c>
      <c r="B6" s="18"/>
    </row>
    <row r="7" spans="1:2" ht="30">
      <c r="A7" s="32" t="s">
        <v>144</v>
      </c>
      <c r="B7" s="18"/>
    </row>
    <row r="8" spans="1:2" ht="15.75">
      <c r="A8" s="30" t="s">
        <v>145</v>
      </c>
      <c r="B8" s="31">
        <f>SUM(B2:B7)</f>
        <v>0</v>
      </c>
    </row>
    <row r="9" spans="1:2" ht="30">
      <c r="A9" s="32" t="s">
        <v>146</v>
      </c>
      <c r="B9" s="18"/>
    </row>
    <row r="10" spans="1:2" ht="15">
      <c r="A10" s="32" t="s">
        <v>147</v>
      </c>
      <c r="B10" s="18"/>
    </row>
    <row r="11" spans="1:2" ht="15">
      <c r="A11" s="32" t="s">
        <v>148</v>
      </c>
      <c r="B11" s="18"/>
    </row>
    <row r="12" spans="1:2" ht="30">
      <c r="A12" s="32" t="s">
        <v>149</v>
      </c>
      <c r="B12" s="18"/>
    </row>
    <row r="13" spans="1:2" ht="15">
      <c r="A13" s="32" t="s">
        <v>150</v>
      </c>
      <c r="B13" s="18"/>
    </row>
    <row r="14" spans="1:2" ht="15">
      <c r="A14" s="32" t="s">
        <v>151</v>
      </c>
      <c r="B14" s="18"/>
    </row>
    <row r="15" spans="1:2" ht="15">
      <c r="A15" s="32" t="s">
        <v>152</v>
      </c>
      <c r="B15" s="18"/>
    </row>
    <row r="16" spans="1:2" ht="31.5">
      <c r="A16" s="30" t="s">
        <v>153</v>
      </c>
      <c r="B16" s="31">
        <f>SUM(B8:B15)</f>
        <v>0</v>
      </c>
    </row>
    <row r="17" spans="1:2" ht="15">
      <c r="A17" s="32" t="s">
        <v>154</v>
      </c>
      <c r="B17" s="18"/>
    </row>
    <row r="18" spans="1:2" ht="45">
      <c r="A18" s="32" t="s">
        <v>155</v>
      </c>
      <c r="B18" s="18"/>
    </row>
    <row r="19" spans="1:2" ht="45">
      <c r="A19" s="32" t="s">
        <v>156</v>
      </c>
      <c r="B19" s="18"/>
    </row>
    <row r="20" spans="1:2" ht="15">
      <c r="A20" s="32" t="s">
        <v>157</v>
      </c>
      <c r="B20" s="18"/>
    </row>
    <row r="21" spans="1:2" ht="15.75">
      <c r="A21" s="30" t="s">
        <v>158</v>
      </c>
      <c r="B21" s="31">
        <f>SUM(B16:B20)</f>
        <v>0</v>
      </c>
    </row>
    <row r="22" spans="1:2" ht="15">
      <c r="A22" s="32" t="s">
        <v>159</v>
      </c>
      <c r="B22" s="18"/>
    </row>
    <row r="23" spans="1:4" ht="15">
      <c r="A23" s="32" t="s">
        <v>160</v>
      </c>
      <c r="B23" s="18"/>
      <c r="D23" s="4"/>
    </row>
    <row r="24" spans="1:2" ht="31.5">
      <c r="A24" s="30" t="s">
        <v>161</v>
      </c>
      <c r="B24" s="18">
        <f>SUM(B21:B23)</f>
        <v>0</v>
      </c>
    </row>
    <row r="25" spans="1:2" ht="15">
      <c r="A25" s="32" t="s">
        <v>162</v>
      </c>
      <c r="B25" s="18"/>
    </row>
    <row r="26" spans="1:2" ht="15.75">
      <c r="A26" s="30" t="s">
        <v>163</v>
      </c>
      <c r="B26" s="18">
        <f>SUM(B24:B25)</f>
        <v>0</v>
      </c>
    </row>
    <row r="27" spans="1:2" ht="12.75">
      <c r="A27" s="33"/>
      <c r="B27" s="18"/>
    </row>
    <row r="28" ht="12.75">
      <c r="B28" s="18"/>
    </row>
    <row r="30" ht="12.75">
      <c r="B30" s="18"/>
    </row>
  </sheetData>
  <sheetProtection selectLockedCells="1" selectUnlockedCells="1"/>
  <mergeCells count="1">
    <mergeCell ref="A1:B1"/>
  </mergeCell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4.xml><?xml version="1.0" encoding="utf-8"?>
<worksheet xmlns="http://schemas.openxmlformats.org/spreadsheetml/2006/main" xmlns:r="http://schemas.openxmlformats.org/officeDocument/2006/relationships">
  <dimension ref="A2:M106"/>
  <sheetViews>
    <sheetView zoomScalePageLayoutView="0" workbookViewId="0" topLeftCell="F31">
      <selection activeCell="I34" sqref="I34:M54"/>
    </sheetView>
  </sheetViews>
  <sheetFormatPr defaultColWidth="11.57421875" defaultRowHeight="12.75"/>
  <cols>
    <col min="1" max="1" width="69.57421875" style="0" customWidth="1"/>
    <col min="2" max="2" width="16.421875" style="0" customWidth="1"/>
    <col min="3" max="3" width="6.140625" style="0" customWidth="1"/>
    <col min="4" max="8" width="11.57421875" style="0" customWidth="1"/>
    <col min="9" max="9" width="23.7109375" style="0" customWidth="1"/>
    <col min="10" max="10" width="28.28125" style="0" customWidth="1"/>
    <col min="11" max="11" width="11.57421875" style="0" customWidth="1"/>
    <col min="12" max="12" width="14.00390625" style="0" customWidth="1"/>
    <col min="13" max="13" width="21.7109375" style="0" customWidth="1"/>
    <col min="14" max="14" width="42.28125" style="0" customWidth="1"/>
    <col min="15" max="15" width="20.28125" style="0" customWidth="1"/>
    <col min="16" max="16" width="13.00390625" style="0" customWidth="1"/>
  </cols>
  <sheetData>
    <row r="2" ht="18.75">
      <c r="A2" s="34" t="s">
        <v>197</v>
      </c>
    </row>
    <row r="4" ht="42.75">
      <c r="A4" s="62" t="s">
        <v>199</v>
      </c>
    </row>
    <row r="6" ht="65.25" customHeight="1">
      <c r="A6" s="81" t="s">
        <v>214</v>
      </c>
    </row>
    <row r="7" ht="9.75" customHeight="1"/>
    <row r="8" ht="38.25">
      <c r="A8" s="82" t="s">
        <v>200</v>
      </c>
    </row>
    <row r="9" ht="51">
      <c r="A9" s="82" t="s">
        <v>201</v>
      </c>
    </row>
    <row r="10" ht="15.75">
      <c r="A10" s="64"/>
    </row>
    <row r="12" ht="14.25">
      <c r="A12" s="62" t="s">
        <v>198</v>
      </c>
    </row>
    <row r="14" ht="40.5" customHeight="1">
      <c r="A14" s="82" t="s">
        <v>202</v>
      </c>
    </row>
    <row r="15" ht="9" customHeight="1">
      <c r="A15" s="82"/>
    </row>
    <row r="16" ht="25.5">
      <c r="A16" s="82" t="s">
        <v>203</v>
      </c>
    </row>
    <row r="17" ht="15.75">
      <c r="A17" s="63"/>
    </row>
    <row r="18" ht="15.75">
      <c r="A18" s="63"/>
    </row>
    <row r="19" ht="15.75">
      <c r="A19" s="63"/>
    </row>
    <row r="21" ht="14.25">
      <c r="A21" s="62" t="s">
        <v>204</v>
      </c>
    </row>
    <row r="23" ht="36" customHeight="1">
      <c r="A23" s="82" t="s">
        <v>205</v>
      </c>
    </row>
    <row r="24" ht="25.5">
      <c r="A24" s="82" t="s">
        <v>206</v>
      </c>
    </row>
    <row r="27" spans="1:3" ht="18.75">
      <c r="A27" s="34" t="s">
        <v>164</v>
      </c>
      <c r="B27" s="35"/>
      <c r="C27" s="35"/>
    </row>
    <row r="28" spans="1:13" ht="15">
      <c r="A28" s="36"/>
      <c r="B28" s="35"/>
      <c r="C28" s="35"/>
      <c r="I28" s="4"/>
      <c r="J28" s="4"/>
      <c r="K28" s="4"/>
      <c r="L28" s="4"/>
      <c r="M28" s="4"/>
    </row>
    <row r="29" spans="1:13" ht="12.75">
      <c r="A29" s="37" t="s">
        <v>165</v>
      </c>
      <c r="B29" s="35"/>
      <c r="C29" s="35"/>
      <c r="I29" s="4"/>
      <c r="J29" s="4"/>
      <c r="K29" s="4"/>
      <c r="L29" s="4"/>
      <c r="M29" s="4"/>
    </row>
    <row r="30" spans="1:13" ht="15">
      <c r="A30" s="38"/>
      <c r="B30" s="35"/>
      <c r="C30" s="35"/>
      <c r="I30" s="4"/>
      <c r="J30" s="4"/>
      <c r="K30" s="4"/>
      <c r="L30" s="4"/>
      <c r="M30" s="4"/>
    </row>
    <row r="31" spans="1:13" ht="15">
      <c r="A31" s="39" t="s">
        <v>166</v>
      </c>
      <c r="B31" s="40">
        <f>'SP  DESTINATIVO FINANZIARIO'!D5</f>
        <v>0</v>
      </c>
      <c r="C31" s="91" t="s">
        <v>167</v>
      </c>
      <c r="D31" s="92" t="e">
        <f>B31/B32</f>
        <v>#DIV/0!</v>
      </c>
      <c r="I31" s="4"/>
      <c r="J31" s="4"/>
      <c r="K31" s="4"/>
      <c r="L31" s="4"/>
      <c r="M31" s="4"/>
    </row>
    <row r="32" spans="1:13" ht="15">
      <c r="A32" s="38" t="s">
        <v>168</v>
      </c>
      <c r="B32" s="42">
        <f>'SP  DESTINATIVO FINANZIARIO'!C66</f>
        <v>0</v>
      </c>
      <c r="C32" s="91"/>
      <c r="D32" s="92"/>
      <c r="I32" s="4"/>
      <c r="J32" s="4"/>
      <c r="K32" s="4"/>
      <c r="L32" s="4"/>
      <c r="M32" s="4"/>
    </row>
    <row r="33" spans="1:13" ht="15">
      <c r="A33" s="38"/>
      <c r="B33" s="42"/>
      <c r="C33" s="41"/>
      <c r="D33" s="43"/>
      <c r="K33" s="4"/>
      <c r="L33" s="4"/>
      <c r="M33" s="4"/>
    </row>
    <row r="34" spans="1:13" ht="12.75">
      <c r="A34" s="37" t="s">
        <v>169</v>
      </c>
      <c r="B34" s="42"/>
      <c r="C34" s="41"/>
      <c r="D34" s="43"/>
      <c r="I34" s="44"/>
      <c r="K34" s="4"/>
      <c r="L34" s="4"/>
      <c r="M34" s="4"/>
    </row>
    <row r="35" spans="1:13" ht="15">
      <c r="A35" s="38"/>
      <c r="B35" s="45"/>
      <c r="C35" s="35"/>
      <c r="I35" s="4"/>
      <c r="J35" s="4"/>
      <c r="K35" s="4"/>
      <c r="L35" s="4"/>
      <c r="M35" s="4"/>
    </row>
    <row r="36" spans="1:13" ht="12.75">
      <c r="A36" s="50" t="s">
        <v>170</v>
      </c>
      <c r="B36" s="40">
        <f>'SP  DESTINATIVO FINANZIARIO'!C6+'SP  DESTINATIVO FINANZIARIO'!C11</f>
        <v>0</v>
      </c>
      <c r="C36" s="91" t="s">
        <v>167</v>
      </c>
      <c r="D36" s="92" t="e">
        <f>B36/B37</f>
        <v>#DIV/0!</v>
      </c>
      <c r="I36" s="46"/>
      <c r="J36" s="47"/>
      <c r="K36" s="4"/>
      <c r="L36" s="4"/>
      <c r="M36" s="4"/>
    </row>
    <row r="37" spans="1:13" ht="12.75">
      <c r="A37" t="s">
        <v>168</v>
      </c>
      <c r="B37" s="42">
        <f>'SP  DESTINATIVO FINANZIARIO'!C66</f>
        <v>0</v>
      </c>
      <c r="C37" s="91"/>
      <c r="D37" s="92"/>
      <c r="I37" s="46"/>
      <c r="J37" s="47"/>
      <c r="K37" s="4"/>
      <c r="L37" s="4"/>
      <c r="M37" s="4"/>
    </row>
    <row r="38" spans="1:13" ht="15">
      <c r="A38" s="38"/>
      <c r="B38" s="42"/>
      <c r="C38" s="41"/>
      <c r="D38" s="43"/>
      <c r="I38" s="46"/>
      <c r="J38" s="47"/>
      <c r="K38" s="4"/>
      <c r="L38" s="4"/>
      <c r="M38" s="4"/>
    </row>
    <row r="39" spans="1:13" ht="12.75">
      <c r="A39" s="37" t="s">
        <v>171</v>
      </c>
      <c r="B39" s="35"/>
      <c r="C39" s="35"/>
      <c r="I39" s="46"/>
      <c r="J39" s="47"/>
      <c r="K39" s="4"/>
      <c r="L39" s="4"/>
      <c r="M39" s="4"/>
    </row>
    <row r="40" spans="1:13" ht="14.25">
      <c r="A40" s="48"/>
      <c r="B40" s="49"/>
      <c r="C40" s="49"/>
      <c r="I40" s="4"/>
      <c r="J40" s="47"/>
      <c r="K40" s="4"/>
      <c r="L40" s="4"/>
      <c r="M40" s="4"/>
    </row>
    <row r="41" spans="1:13" ht="12.75">
      <c r="A41" s="50" t="s">
        <v>172</v>
      </c>
      <c r="B41" s="40">
        <f>J41</f>
        <v>0</v>
      </c>
      <c r="C41" s="91">
        <v>360</v>
      </c>
      <c r="D41" s="95" t="e">
        <f>B41/B42*C41</f>
        <v>#DIV/0!</v>
      </c>
      <c r="I41" s="4"/>
      <c r="J41" s="47"/>
      <c r="K41" s="4"/>
      <c r="L41" s="4"/>
      <c r="M41" s="4"/>
    </row>
    <row r="42" spans="1:13" ht="12.75">
      <c r="A42" t="s">
        <v>173</v>
      </c>
      <c r="B42">
        <v>0</v>
      </c>
      <c r="C42" s="91"/>
      <c r="D42" s="95"/>
      <c r="I42" s="4"/>
      <c r="J42" s="47"/>
      <c r="K42" s="4"/>
      <c r="L42" s="4"/>
      <c r="M42" s="4"/>
    </row>
    <row r="43" spans="9:13" ht="12.75">
      <c r="I43" s="44"/>
      <c r="J43" s="52"/>
      <c r="K43" s="53"/>
      <c r="L43" s="53"/>
      <c r="M43" s="4"/>
    </row>
    <row r="44" spans="1:13" ht="15">
      <c r="A44" s="36"/>
      <c r="I44" s="4"/>
      <c r="J44" s="47"/>
      <c r="K44" s="4"/>
      <c r="L44" s="4"/>
      <c r="M44" s="4"/>
    </row>
    <row r="45" spans="1:13" ht="12.75">
      <c r="A45" s="37" t="s">
        <v>174</v>
      </c>
      <c r="B45" s="35"/>
      <c r="C45" s="35"/>
      <c r="I45" s="46"/>
      <c r="J45" s="47"/>
      <c r="K45" s="47"/>
      <c r="L45" s="47"/>
      <c r="M45" s="4"/>
    </row>
    <row r="46" spans="1:13" ht="14.25">
      <c r="A46" s="48"/>
      <c r="B46" s="49"/>
      <c r="C46" s="49"/>
      <c r="I46" s="46"/>
      <c r="J46" s="47"/>
      <c r="K46" s="47"/>
      <c r="L46" s="47"/>
      <c r="M46" s="4"/>
    </row>
    <row r="47" spans="1:13" ht="12.75">
      <c r="A47" s="65" t="s">
        <v>207</v>
      </c>
      <c r="B47" s="40">
        <f>L54</f>
        <v>0</v>
      </c>
      <c r="C47" s="91">
        <v>360</v>
      </c>
      <c r="D47" s="95" t="e">
        <f>B47/B48*C47</f>
        <v>#DIV/0!</v>
      </c>
      <c r="I47" s="46"/>
      <c r="J47" s="47"/>
      <c r="K47" s="47"/>
      <c r="L47" s="47"/>
      <c r="M47" s="4"/>
    </row>
    <row r="48" spans="1:13" ht="12.75">
      <c r="A48" t="s">
        <v>175</v>
      </c>
      <c r="B48" s="45">
        <v>0</v>
      </c>
      <c r="C48" s="91"/>
      <c r="D48" s="95"/>
      <c r="I48" s="46"/>
      <c r="J48" s="47"/>
      <c r="K48" s="47"/>
      <c r="L48" s="47"/>
      <c r="M48" s="4"/>
    </row>
    <row r="49" spans="2:13" ht="12.75">
      <c r="B49" s="45"/>
      <c r="C49" s="41"/>
      <c r="D49" s="51"/>
      <c r="I49" s="46"/>
      <c r="J49" s="47"/>
      <c r="K49" s="47"/>
      <c r="L49" s="47"/>
      <c r="M49" s="4"/>
    </row>
    <row r="50" spans="9:13" ht="12.75">
      <c r="I50" s="4"/>
      <c r="J50" s="47"/>
      <c r="K50" s="47"/>
      <c r="L50" s="47"/>
      <c r="M50" s="4"/>
    </row>
    <row r="51" spans="1:13" ht="18.75">
      <c r="A51" s="34" t="s">
        <v>176</v>
      </c>
      <c r="I51" s="4"/>
      <c r="J51" s="47"/>
      <c r="K51" s="47"/>
      <c r="L51" s="47"/>
      <c r="M51" s="4"/>
    </row>
    <row r="52" spans="9:13" ht="12.75">
      <c r="I52" s="4"/>
      <c r="J52" s="47"/>
      <c r="K52" s="47"/>
      <c r="L52" s="47"/>
      <c r="M52" s="4"/>
    </row>
    <row r="53" spans="1:13" ht="12.75">
      <c r="A53" s="37" t="s">
        <v>177</v>
      </c>
      <c r="B53" s="18"/>
      <c r="I53" s="4"/>
      <c r="J53" s="47"/>
      <c r="K53" s="47"/>
      <c r="L53" s="47"/>
      <c r="M53" s="4"/>
    </row>
    <row r="54" spans="9:13" ht="12.75">
      <c r="I54" s="4"/>
      <c r="J54" s="47"/>
      <c r="K54" s="4"/>
      <c r="L54" s="47"/>
      <c r="M54" s="4"/>
    </row>
    <row r="55" spans="1:13" ht="12.75">
      <c r="A55" s="50" t="s">
        <v>178</v>
      </c>
      <c r="B55" s="54">
        <f>'CE RICLASSIFICATO A PIL E ROC '!D33</f>
        <v>0</v>
      </c>
      <c r="C55" s="91" t="s">
        <v>167</v>
      </c>
      <c r="D55" s="95" t="e">
        <f>B55/B56</f>
        <v>#DIV/0!</v>
      </c>
      <c r="I55" s="4"/>
      <c r="J55" s="47"/>
      <c r="K55" s="4"/>
      <c r="L55" s="4"/>
      <c r="M55" s="4"/>
    </row>
    <row r="56" spans="1:13" ht="12.75">
      <c r="A56" t="s">
        <v>179</v>
      </c>
      <c r="B56" s="55">
        <f>'CE RICLASSIFICATO A PIL E ROC '!D20</f>
        <v>0</v>
      </c>
      <c r="C56" s="91"/>
      <c r="D56" s="95"/>
      <c r="E56" s="44"/>
      <c r="M56" s="4"/>
    </row>
    <row r="57" spans="4:13" ht="12.75">
      <c r="D57" s="51"/>
      <c r="F57" s="44"/>
      <c r="G57" s="44"/>
      <c r="M57" s="4"/>
    </row>
    <row r="58" spans="4:13" ht="12.75">
      <c r="D58" s="51" t="e">
        <f>1-D55</f>
        <v>#DIV/0!</v>
      </c>
      <c r="E58" s="56"/>
      <c r="F58" s="44"/>
      <c r="G58" s="44"/>
      <c r="I58" s="4"/>
      <c r="J58" s="47"/>
      <c r="K58" s="47"/>
      <c r="L58" s="47"/>
      <c r="M58" s="4"/>
    </row>
    <row r="59" spans="1:13" ht="12.75">
      <c r="A59" s="37" t="s">
        <v>180</v>
      </c>
      <c r="D59" s="57"/>
      <c r="E59" s="44"/>
      <c r="F59" s="44"/>
      <c r="G59" s="44"/>
      <c r="I59" s="4"/>
      <c r="J59" s="4"/>
      <c r="K59" s="4"/>
      <c r="L59" s="4"/>
      <c r="M59" s="4"/>
    </row>
    <row r="60" spans="4:13" ht="12.75">
      <c r="D60" s="57"/>
      <c r="E60" s="44"/>
      <c r="F60" s="44"/>
      <c r="G60" s="44"/>
      <c r="I60" s="4"/>
      <c r="J60" s="4"/>
      <c r="K60" s="4"/>
      <c r="L60" s="4"/>
      <c r="M60" s="4"/>
    </row>
    <row r="61" spans="1:13" ht="12.75">
      <c r="A61" s="44" t="s">
        <v>181</v>
      </c>
      <c r="D61" s="57"/>
      <c r="E61" s="44"/>
      <c r="F61" s="44"/>
      <c r="G61" s="44"/>
      <c r="I61" s="4"/>
      <c r="J61" s="4"/>
      <c r="K61" s="4"/>
      <c r="L61" s="4"/>
      <c r="M61" s="4"/>
    </row>
    <row r="62" spans="4:13" ht="12.75">
      <c r="D62" s="57"/>
      <c r="E62" s="44"/>
      <c r="F62" s="44"/>
      <c r="G62" s="44"/>
      <c r="I62" s="4"/>
      <c r="J62" s="4"/>
      <c r="K62" s="4"/>
      <c r="L62" s="4"/>
      <c r="M62" s="4"/>
    </row>
    <row r="63" spans="1:13" ht="12.75">
      <c r="A63" s="37" t="s">
        <v>182</v>
      </c>
      <c r="B63" s="18"/>
      <c r="I63" s="4"/>
      <c r="J63" s="4"/>
      <c r="K63" s="4"/>
      <c r="L63" s="4"/>
      <c r="M63" s="4"/>
    </row>
    <row r="64" ht="12.75">
      <c r="B64" s="18"/>
    </row>
    <row r="65" spans="1:4" ht="12.75">
      <c r="A65" s="50" t="s">
        <v>183</v>
      </c>
      <c r="B65" s="54">
        <f>-'CE RICLASSIFICATO A PIL E ROC '!B25</f>
        <v>0</v>
      </c>
      <c r="C65" s="91" t="s">
        <v>167</v>
      </c>
      <c r="D65" s="94" t="e">
        <f>B65/B66</f>
        <v>#DIV/0!</v>
      </c>
    </row>
    <row r="66" spans="1:4" ht="12.75">
      <c r="A66" t="s">
        <v>184</v>
      </c>
      <c r="B66" s="55">
        <v>0</v>
      </c>
      <c r="C66" s="91"/>
      <c r="D66" s="94"/>
    </row>
    <row r="67" spans="4:7" ht="12.75">
      <c r="D67" s="57"/>
      <c r="E67" s="44"/>
      <c r="F67" s="44"/>
      <c r="G67" s="44"/>
    </row>
    <row r="68" spans="1:7" ht="12.75">
      <c r="A68" s="37" t="s">
        <v>185</v>
      </c>
      <c r="B68" s="18"/>
      <c r="E68" s="44"/>
      <c r="F68" s="44"/>
      <c r="G68" s="44"/>
    </row>
    <row r="69" spans="2:7" ht="12.75">
      <c r="B69" s="18"/>
      <c r="E69" s="44"/>
      <c r="F69" s="44"/>
      <c r="G69" s="44"/>
    </row>
    <row r="70" spans="1:7" ht="12.75">
      <c r="A70" s="58" t="s">
        <v>186</v>
      </c>
      <c r="B70" s="54">
        <v>0</v>
      </c>
      <c r="C70" s="91" t="s">
        <v>167</v>
      </c>
      <c r="D70" s="94" t="e">
        <f>B70/B71</f>
        <v>#DIV/0!</v>
      </c>
      <c r="E70" s="44"/>
      <c r="F70" s="44"/>
      <c r="G70" s="44"/>
    </row>
    <row r="71" spans="1:7" ht="12.75">
      <c r="A71" t="s">
        <v>187</v>
      </c>
      <c r="B71" s="55">
        <v>0</v>
      </c>
      <c r="C71" s="91"/>
      <c r="D71" s="94"/>
      <c r="E71" s="44"/>
      <c r="F71" s="44"/>
      <c r="G71" s="44"/>
    </row>
    <row r="72" spans="4:7" ht="12.75">
      <c r="D72" s="57"/>
      <c r="E72" s="44"/>
      <c r="F72" s="44"/>
      <c r="G72" s="44"/>
    </row>
    <row r="73" spans="1:7" ht="12.75">
      <c r="A73" t="s">
        <v>208</v>
      </c>
      <c r="D73" s="57"/>
      <c r="E73" s="44"/>
      <c r="F73" s="44"/>
      <c r="G73" s="44"/>
    </row>
    <row r="74" spans="4:7" ht="12.75">
      <c r="D74" s="57"/>
      <c r="E74" s="44"/>
      <c r="F74" s="44"/>
      <c r="G74" s="44"/>
    </row>
    <row r="75" spans="1:7" ht="12.75">
      <c r="A75" s="37" t="s">
        <v>188</v>
      </c>
      <c r="D75" s="57"/>
      <c r="E75" s="44"/>
      <c r="F75" s="44"/>
      <c r="G75" s="44"/>
    </row>
    <row r="76" spans="4:7" ht="12.75">
      <c r="D76" s="57"/>
      <c r="E76" s="44"/>
      <c r="F76" s="44"/>
      <c r="G76" s="44"/>
    </row>
    <row r="77" spans="1:4" ht="12.75">
      <c r="A77" s="50" t="s">
        <v>189</v>
      </c>
      <c r="B77" s="54">
        <v>0</v>
      </c>
      <c r="C77" s="91" t="s">
        <v>167</v>
      </c>
      <c r="D77" s="94" t="e">
        <f>B77/B78</f>
        <v>#DIV/0!</v>
      </c>
    </row>
    <row r="78" spans="1:4" ht="12.75">
      <c r="A78" t="s">
        <v>187</v>
      </c>
      <c r="B78" s="55">
        <v>0</v>
      </c>
      <c r="C78" s="91"/>
      <c r="D78" s="94"/>
    </row>
    <row r="79" spans="2:4" ht="12.75">
      <c r="B79" s="55"/>
      <c r="C79" s="41"/>
      <c r="D79" s="43"/>
    </row>
    <row r="80" s="33" customFormat="1" ht="51">
      <c r="A80" s="33" t="s">
        <v>213</v>
      </c>
    </row>
    <row r="81" spans="2:4" ht="12.75">
      <c r="B81" s="55"/>
      <c r="C81" s="41"/>
      <c r="D81" s="43"/>
    </row>
    <row r="82" spans="1:4" ht="38.25">
      <c r="A82" s="60" t="s">
        <v>215</v>
      </c>
      <c r="B82" s="55"/>
      <c r="C82" s="41"/>
      <c r="D82" s="43"/>
    </row>
    <row r="83" spans="1:4" ht="30.75" customHeight="1">
      <c r="A83" s="33" t="s">
        <v>212</v>
      </c>
      <c r="B83" s="55"/>
      <c r="C83" s="41"/>
      <c r="D83" s="43"/>
    </row>
    <row r="84" spans="2:4" ht="12.75">
      <c r="B84" s="55"/>
      <c r="C84" s="41"/>
      <c r="D84" s="43"/>
    </row>
    <row r="86" ht="18.75">
      <c r="A86" s="34" t="s">
        <v>190</v>
      </c>
    </row>
    <row r="88" spans="1:2" ht="12.75">
      <c r="A88" s="37" t="s">
        <v>191</v>
      </c>
      <c r="B88" s="45"/>
    </row>
    <row r="89" spans="1:2" ht="6.75" customHeight="1">
      <c r="A89" s="38"/>
      <c r="B89" s="45"/>
    </row>
    <row r="90" spans="1:4" ht="12.75">
      <c r="A90" s="50" t="s">
        <v>192</v>
      </c>
      <c r="B90" s="40">
        <f>'SP  DESTINATIVO FINANZIARIO'!D104+'SP  DESTINATIVO FINANZIARIO'!C89</f>
        <v>0</v>
      </c>
      <c r="C90" s="91" t="s">
        <v>167</v>
      </c>
      <c r="D90" s="92" t="e">
        <f>B90/B91</f>
        <v>#DIV/0!</v>
      </c>
    </row>
    <row r="91" spans="1:4" ht="12.75">
      <c r="A91" t="s">
        <v>193</v>
      </c>
      <c r="B91" s="42">
        <f>'SP  DESTINATIVO FINANZIARIO'!D32</f>
        <v>0</v>
      </c>
      <c r="C91" s="91"/>
      <c r="D91" s="92"/>
    </row>
    <row r="92" spans="1:4" ht="15">
      <c r="A92" s="59"/>
      <c r="B92" s="35"/>
      <c r="D92" s="19"/>
    </row>
    <row r="93" spans="1:4" ht="12.75">
      <c r="A93" s="37" t="s">
        <v>194</v>
      </c>
      <c r="B93" s="35"/>
      <c r="D93" s="19"/>
    </row>
    <row r="94" spans="1:4" ht="7.5" customHeight="1">
      <c r="A94" s="37"/>
      <c r="B94" s="35"/>
      <c r="D94" s="19"/>
    </row>
    <row r="95" spans="1:4" ht="16.5" customHeight="1">
      <c r="A95" s="50" t="s">
        <v>195</v>
      </c>
      <c r="B95" s="40">
        <f>'SP  DESTINATIVO FINANZIARIO'!D104</f>
        <v>0</v>
      </c>
      <c r="C95" s="91" t="s">
        <v>167</v>
      </c>
      <c r="D95" s="92" t="e">
        <f>B95/B96</f>
        <v>#DIV/0!</v>
      </c>
    </row>
    <row r="96" spans="1:4" ht="12.75">
      <c r="A96" t="s">
        <v>196</v>
      </c>
      <c r="B96" s="42">
        <f>'SP  DESTINATIVO FINANZIARIO'!D32</f>
        <v>0</v>
      </c>
      <c r="C96" s="91"/>
      <c r="D96" s="92"/>
    </row>
    <row r="97" spans="1:4" ht="15">
      <c r="A97" s="38"/>
      <c r="B97" s="42"/>
      <c r="D97" s="19"/>
    </row>
    <row r="98" spans="1:4" ht="15">
      <c r="A98" s="38"/>
      <c r="B98" s="42"/>
      <c r="D98" s="19"/>
    </row>
    <row r="99" spans="1:5" ht="12.75">
      <c r="A99" s="77"/>
      <c r="B99" s="78"/>
      <c r="C99" s="76"/>
      <c r="D99" s="79"/>
      <c r="E99" s="76"/>
    </row>
    <row r="100" spans="1:5" ht="12.75">
      <c r="A100" s="80"/>
      <c r="B100" s="55"/>
      <c r="C100" s="91"/>
      <c r="D100" s="92"/>
      <c r="E100" s="76"/>
    </row>
    <row r="101" spans="1:5" ht="12.75">
      <c r="A101" s="76"/>
      <c r="B101" s="55"/>
      <c r="C101" s="91"/>
      <c r="D101" s="92"/>
      <c r="E101" s="76"/>
    </row>
    <row r="102" spans="1:5" ht="12.75">
      <c r="A102" s="76"/>
      <c r="B102" s="55"/>
      <c r="C102" s="76"/>
      <c r="D102" s="79"/>
      <c r="E102" s="76"/>
    </row>
    <row r="103" spans="1:5" ht="24.75" customHeight="1">
      <c r="A103" s="93"/>
      <c r="B103" s="93"/>
      <c r="C103" s="76"/>
      <c r="D103" s="76"/>
      <c r="E103" s="76"/>
    </row>
    <row r="104" spans="1:5" ht="12.75">
      <c r="A104" s="76"/>
      <c r="B104" s="55"/>
      <c r="C104" s="76"/>
      <c r="D104" s="76"/>
      <c r="E104" s="76"/>
    </row>
    <row r="105" spans="1:5" ht="12.75">
      <c r="A105" s="76"/>
      <c r="B105" s="76"/>
      <c r="C105" s="76"/>
      <c r="D105" s="76"/>
      <c r="E105" s="76"/>
    </row>
    <row r="106" ht="12.75">
      <c r="J106" s="61"/>
    </row>
  </sheetData>
  <sheetProtection selectLockedCells="1" selectUnlockedCells="1"/>
  <mergeCells count="23">
    <mergeCell ref="C41:C42"/>
    <mergeCell ref="D41:D42"/>
    <mergeCell ref="C47:C48"/>
    <mergeCell ref="D47:D48"/>
    <mergeCell ref="C31:C32"/>
    <mergeCell ref="D31:D32"/>
    <mergeCell ref="C36:C37"/>
    <mergeCell ref="D36:D37"/>
    <mergeCell ref="C70:C71"/>
    <mergeCell ref="D70:D71"/>
    <mergeCell ref="C77:C78"/>
    <mergeCell ref="D77:D78"/>
    <mergeCell ref="C55:C56"/>
    <mergeCell ref="D55:D56"/>
    <mergeCell ref="C65:C66"/>
    <mergeCell ref="D65:D66"/>
    <mergeCell ref="C100:C101"/>
    <mergeCell ref="D100:D101"/>
    <mergeCell ref="A103:B103"/>
    <mergeCell ref="C90:C91"/>
    <mergeCell ref="D90:D91"/>
    <mergeCell ref="C95:C96"/>
    <mergeCell ref="D95:D96"/>
  </mergeCells>
  <printOptions/>
  <pageMargins left="0.7874015748031497" right="0.7874015748031497" top="1.062992125984252" bottom="1.062992125984252" header="0.7874015748031497" footer="0.7874015748031497"/>
  <pageSetup horizontalDpi="300" verticalDpi="300" orientation="landscape" paperSize="9" r:id="rId2"/>
  <headerFooter alignWithMargins="0">
    <oddHeader>&amp;C&amp;"Times New Roman,Normale"&amp;12&amp;A</oddHeader>
    <oddFooter>&amp;C&amp;"Times New Roman,Normale"&amp;12Pagina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Finelli Alessandro</dc:creator>
  <cp:keywords/>
  <dc:description/>
  <cp:lastModifiedBy>Finelli Alessandro</cp:lastModifiedBy>
  <cp:lastPrinted>2012-05-31T14:11:44Z</cp:lastPrinted>
  <dcterms:created xsi:type="dcterms:W3CDTF">2012-05-08T16:03:20Z</dcterms:created>
  <dcterms:modified xsi:type="dcterms:W3CDTF">2014-03-03T10:11:54Z</dcterms:modified>
  <cp:category/>
  <cp:version/>
  <cp:contentType/>
  <cp:contentStatus/>
</cp:coreProperties>
</file>