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11895" activeTab="2"/>
  </bookViews>
  <sheets>
    <sheet name="Ente Capofila" sheetId="1" r:id="rId1"/>
    <sheet name="Destinatari" sheetId="2" r:id="rId2"/>
    <sheet name="Macroazioni" sheetId="3" r:id="rId3"/>
  </sheets>
  <definedNames/>
  <calcPr fullCalcOnLoad="1"/>
</workbook>
</file>

<file path=xl/sharedStrings.xml><?xml version="1.0" encoding="utf-8"?>
<sst xmlns="http://schemas.openxmlformats.org/spreadsheetml/2006/main" count="30" uniqueCount="20">
  <si>
    <t>Enti capofila</t>
  </si>
  <si>
    <t>Conteggio</t>
  </si>
  <si>
    <t>%</t>
  </si>
  <si>
    <t>Associazione e Unione di Comuni, Comuni singoli</t>
  </si>
  <si>
    <t>Altri enti pubblici (AUSL, ASP, Provincia, ecc.)</t>
  </si>
  <si>
    <t>Totale Progetti</t>
  </si>
  <si>
    <t>Coop sociali, Associazioni e Terzo settore</t>
  </si>
  <si>
    <t>Destinatari</t>
  </si>
  <si>
    <t>Adulti in Difficoltà</t>
  </si>
  <si>
    <t>Ex Detenuti</t>
  </si>
  <si>
    <t>Stranieri</t>
  </si>
  <si>
    <t>Famiglie in difficoltà</t>
  </si>
  <si>
    <t>Nomadi</t>
  </si>
  <si>
    <t>TIPOLOGIA</t>
  </si>
  <si>
    <t>N.</t>
  </si>
  <si>
    <t>Trasterimenti economici</t>
  </si>
  <si>
    <t>Accoglienza abitativa</t>
  </si>
  <si>
    <t>Fornitura di beni di prima necessità</t>
  </si>
  <si>
    <t>Politiche per inclusione lavorativa</t>
  </si>
  <si>
    <t>Reinserimento sociale informazione formazione e sviluppo di rete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</si>
</sst>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</numFmts>
  <fonts count="1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.75"/>
      <name val="Arial"/>
      <family val="0"/>
    </font>
    <font>
      <b/>
      <sz val="8.75"/>
      <name val="Arial"/>
      <family val="2"/>
    </font>
    <font>
      <sz val="8.25"/>
      <name val="Arial"/>
      <family val="0"/>
    </font>
    <font>
      <b/>
      <sz val="17"/>
      <name val="Arial"/>
      <family val="0"/>
    </font>
    <font>
      <b/>
      <sz val="12"/>
      <color indexed="53"/>
      <name val="Arial"/>
      <family val="0"/>
    </font>
    <font>
      <b/>
      <sz val="1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8" fillId="0" borderId="2" xfId="0" applyFont="1" applyBorder="1" applyAlignment="1">
      <alignment/>
    </xf>
    <xf numFmtId="0" fontId="2" fillId="0" borderId="3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4" xfId="0" applyFont="1" applyBorder="1" applyAlignment="1">
      <alignment wrapText="1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11225"/>
          <c:y val="0.27725"/>
          <c:w val="0.714"/>
          <c:h val="0.566"/>
        </c:manualLayout>
      </c:layout>
      <c:pieChart>
        <c:varyColors val="1"/>
        <c:ser>
          <c:idx val="0"/>
          <c:order val="0"/>
          <c:tx>
            <c:v>Enti Capofila progetti 2011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Comuni singoli e associati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Terzo settore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/>
                      <a:t>Altri EE.PP.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'Ente Capofila'!$C$3:$C$5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pieChart>
        <c:varyColors val="1"/>
        <c:ser>
          <c:idx val="0"/>
          <c:order val="0"/>
          <c:tx>
            <c:v>Enti Capofila progetti 2012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Comuni singoli e associati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Terzo settore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Altri EE.PP.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'Ente Capofila'!$E$3:$E$5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DESTINATARI DEGLI INTERVENTI IN %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Adulti</c:v>
              </c:pt>
              <c:pt idx="1">
                <c:v> Ex detenuti</c:v>
              </c:pt>
              <c:pt idx="2">
                <c:v> Stranieri</c:v>
              </c:pt>
              <c:pt idx="3">
                <c:v> Famiglie</c:v>
              </c:pt>
              <c:pt idx="4">
                <c:v> Nomadi</c:v>
              </c:pt>
            </c:strLit>
          </c:cat>
          <c:val>
            <c:numRef>
              <c:f>Destinatari!$C$3:$C$7</c:f>
              <c:numCache/>
            </c:numRef>
          </c:val>
        </c:ser>
        <c:ser>
          <c:idx val="1"/>
          <c:order val="1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Adulti</c:v>
              </c:pt>
              <c:pt idx="1">
                <c:v> Ex detenuti</c:v>
              </c:pt>
              <c:pt idx="2">
                <c:v> Stranieri</c:v>
              </c:pt>
              <c:pt idx="3">
                <c:v> Famiglie</c:v>
              </c:pt>
              <c:pt idx="4">
                <c:v> Nomadi</c:v>
              </c:pt>
            </c:strLit>
          </c:cat>
          <c:val>
            <c:numRef>
              <c:f>Destinatari!$E$3:$E$7</c:f>
              <c:numCache/>
            </c:numRef>
          </c:val>
        </c:ser>
        <c:axId val="49669719"/>
        <c:axId val="44374288"/>
      </c:barChart>
      <c:catAx>
        <c:axId val="49669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74288"/>
        <c:crosses val="autoZero"/>
        <c:auto val="1"/>
        <c:lblOffset val="100"/>
        <c:noMultiLvlLbl val="0"/>
      </c:catAx>
      <c:valAx>
        <c:axId val="443742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6697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Macroazioni progetti in % - Anni 2011 e 2012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2011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Trasferimenti economici</c:v>
              </c:pt>
              <c:pt idx="1">
                <c:v> Accoglienza abitativa</c:v>
              </c:pt>
              <c:pt idx="2">
                <c:v> Fornitura beni</c:v>
              </c:pt>
              <c:pt idx="3">
                <c:v> Inclusione lavorativa</c:v>
              </c:pt>
              <c:pt idx="4">
                <c:v> Reinserimento sociale</c:v>
              </c:pt>
            </c:strLit>
          </c:cat>
          <c:val>
            <c:numRef>
              <c:f>Macroazioni!$C$3:$C$7</c:f>
              <c:numCache/>
            </c:numRef>
          </c:val>
        </c:ser>
        <c:ser>
          <c:idx val="1"/>
          <c:order val="1"/>
          <c:tx>
            <c:v>2012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"/>
              <c:pt idx="0">
                <c:v>Trasferimenti economici</c:v>
              </c:pt>
              <c:pt idx="1">
                <c:v> Accoglienza abitativa</c:v>
              </c:pt>
              <c:pt idx="2">
                <c:v> Fornitura beni</c:v>
              </c:pt>
              <c:pt idx="3">
                <c:v> Inclusione lavorativa</c:v>
              </c:pt>
              <c:pt idx="4">
                <c:v> Reinserimento sociale</c:v>
              </c:pt>
            </c:strLit>
          </c:cat>
          <c:val>
            <c:numRef>
              <c:f>Macroazioni!$E$3:$E$7</c:f>
              <c:numCache/>
            </c:numRef>
          </c:val>
        </c:ser>
        <c:axId val="63824273"/>
        <c:axId val="37547546"/>
      </c:barChart>
      <c:catAx>
        <c:axId val="63824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547546"/>
        <c:crosses val="autoZero"/>
        <c:auto val="1"/>
        <c:lblOffset val="100"/>
        <c:noMultiLvlLbl val="0"/>
      </c:catAx>
      <c:valAx>
        <c:axId val="37547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8242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0.621</cdr:x>
      <cdr:y>0.773</cdr:y>
    </cdr:from>
    <cdr:to>
      <cdr:x>0.9205</cdr:x>
      <cdr:y>0.8235</cdr:y>
    </cdr:to>
    <cdr:sp>
      <cdr:nvSpPr>
        <cdr:cNvPr id="1" name="TextBox 1"/>
        <cdr:cNvSpPr txBox="1">
          <a:spLocks noChangeArrowheads="1"/>
        </cdr:cNvSpPr>
      </cdr:nvSpPr>
      <cdr:spPr>
        <a:xfrm>
          <a:off x="3105150" y="2286000"/>
          <a:ext cx="15049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0.49875</cdr:y>
    </cdr:from>
    <cdr:to>
      <cdr:x>0.65175</cdr:x>
      <cdr:y>0.549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1476375"/>
          <a:ext cx="762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0.49875</cdr:y>
    </cdr:from>
    <cdr:to>
      <cdr:x>0.65175</cdr:x>
      <cdr:y>0.549</cdr:y>
    </cdr:to>
    <cdr:sp>
      <cdr:nvSpPr>
        <cdr:cNvPr id="3" name="TextBox 3"/>
        <cdr:cNvSpPr txBox="1">
          <a:spLocks noChangeArrowheads="1"/>
        </cdr:cNvSpPr>
      </cdr:nvSpPr>
      <cdr:spPr>
        <a:xfrm>
          <a:off x="2495550" y="1476375"/>
          <a:ext cx="7620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0.499</cdr:x>
      <cdr:y>0.49875</cdr:y>
    </cdr:from>
    <cdr:to>
      <cdr:x>0.528</cdr:x>
      <cdr:y>0.549</cdr:y>
    </cdr:to>
    <cdr:sp>
      <cdr:nvSpPr>
        <cdr:cNvPr id="4" name="TextBox 4"/>
        <cdr:cNvSpPr txBox="1">
          <a:spLocks noChangeArrowheads="1"/>
        </cdr:cNvSpPr>
      </cdr:nvSpPr>
      <cdr:spPr>
        <a:xfrm>
          <a:off x="2495550" y="1476375"/>
          <a:ext cx="1428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10</xdr:row>
      <xdr:rowOff>76200</xdr:rowOff>
    </xdr:from>
    <xdr:to>
      <xdr:col>3</xdr:col>
      <xdr:colOff>523875</xdr:colOff>
      <xdr:row>28</xdr:row>
      <xdr:rowOff>123825</xdr:rowOff>
    </xdr:to>
    <xdr:graphicFrame>
      <xdr:nvGraphicFramePr>
        <xdr:cNvPr id="1" name="Chart 3"/>
        <xdr:cNvGraphicFramePr/>
      </xdr:nvGraphicFramePr>
      <xdr:xfrm>
        <a:off x="171450" y="2543175"/>
        <a:ext cx="50101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676275</xdr:colOff>
      <xdr:row>10</xdr:row>
      <xdr:rowOff>76200</xdr:rowOff>
    </xdr:from>
    <xdr:to>
      <xdr:col>10</xdr:col>
      <xdr:colOff>323850</xdr:colOff>
      <xdr:row>28</xdr:row>
      <xdr:rowOff>114300</xdr:rowOff>
    </xdr:to>
    <xdr:graphicFrame>
      <xdr:nvGraphicFramePr>
        <xdr:cNvPr id="2" name="Chart 4"/>
        <xdr:cNvGraphicFramePr/>
      </xdr:nvGraphicFramePr>
      <xdr:xfrm>
        <a:off x="5334000" y="2543175"/>
        <a:ext cx="4791075" cy="2952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11</xdr:row>
      <xdr:rowOff>9525</xdr:rowOff>
    </xdr:from>
    <xdr:to>
      <xdr:col>12</xdr:col>
      <xdr:colOff>66675</xdr:colOff>
      <xdr:row>43</xdr:row>
      <xdr:rowOff>9525</xdr:rowOff>
    </xdr:to>
    <xdr:graphicFrame>
      <xdr:nvGraphicFramePr>
        <xdr:cNvPr id="1" name="Chart 2"/>
        <xdr:cNvGraphicFramePr/>
      </xdr:nvGraphicFramePr>
      <xdr:xfrm>
        <a:off x="666750" y="1857375"/>
        <a:ext cx="8562975" cy="5181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8</xdr:row>
      <xdr:rowOff>104775</xdr:rowOff>
    </xdr:from>
    <xdr:to>
      <xdr:col>9</xdr:col>
      <xdr:colOff>371475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1514475" y="1981200"/>
        <a:ext cx="7562850" cy="4724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5" sqref="E5"/>
    </sheetView>
  </sheetViews>
  <sheetFormatPr defaultColWidth="9.140625" defaultRowHeight="12.75"/>
  <cols>
    <col min="1" max="1" width="38.421875" style="2" customWidth="1"/>
    <col min="2" max="2" width="14.140625" style="2" customWidth="1"/>
    <col min="3" max="3" width="17.28125" style="2" customWidth="1"/>
    <col min="4" max="4" width="14.140625" style="2" customWidth="1"/>
    <col min="5" max="5" width="17.28125" style="2" customWidth="1"/>
    <col min="6" max="16384" width="9.140625" style="2" customWidth="1"/>
  </cols>
  <sheetData>
    <row r="1" spans="2:5" ht="15.75">
      <c r="B1" s="20">
        <v>2011</v>
      </c>
      <c r="C1" s="20"/>
      <c r="D1" s="20">
        <v>2012</v>
      </c>
      <c r="E1" s="20"/>
    </row>
    <row r="2" spans="1:5" ht="15">
      <c r="A2" s="3" t="s">
        <v>0</v>
      </c>
      <c r="B2" s="3" t="s">
        <v>1</v>
      </c>
      <c r="C2" s="3" t="s">
        <v>2</v>
      </c>
      <c r="D2" s="3" t="s">
        <v>1</v>
      </c>
      <c r="E2" s="3" t="s">
        <v>2</v>
      </c>
    </row>
    <row r="3" spans="1:5" ht="33.75" customHeight="1">
      <c r="A3" s="4" t="s">
        <v>3</v>
      </c>
      <c r="B3" s="5">
        <v>147</v>
      </c>
      <c r="C3" s="6">
        <f>B3/$B$8</f>
        <v>0.8963414634146342</v>
      </c>
      <c r="D3" s="5">
        <v>119</v>
      </c>
      <c r="E3" s="6">
        <f>D3/D8</f>
        <v>0.8263888888888888</v>
      </c>
    </row>
    <row r="4" spans="1:5" ht="33.75" customHeight="1">
      <c r="A4" s="4" t="s">
        <v>6</v>
      </c>
      <c r="B4" s="5">
        <v>13</v>
      </c>
      <c r="C4" s="6">
        <f>B4/$B$8</f>
        <v>0.07926829268292683</v>
      </c>
      <c r="D4" s="5">
        <v>18</v>
      </c>
      <c r="E4" s="6">
        <v>0.12</v>
      </c>
    </row>
    <row r="5" spans="1:5" ht="30" customHeight="1">
      <c r="A5" s="4" t="s">
        <v>4</v>
      </c>
      <c r="B5" s="5">
        <v>4</v>
      </c>
      <c r="C5" s="6">
        <f>B5/$B$8</f>
        <v>0.024390243902439025</v>
      </c>
      <c r="D5" s="5">
        <v>7</v>
      </c>
      <c r="E5" s="6">
        <f>D5/D8</f>
        <v>0.04861111111111111</v>
      </c>
    </row>
    <row r="8" spans="1:5" ht="15">
      <c r="A8" s="2" t="s">
        <v>5</v>
      </c>
      <c r="B8" s="7">
        <v>164</v>
      </c>
      <c r="C8" s="8">
        <f>SUM(C3:C5)</f>
        <v>1</v>
      </c>
      <c r="D8" s="7">
        <f>SUM(D3:D7)</f>
        <v>144</v>
      </c>
      <c r="E8" s="8">
        <f>SUM(E3:E5)</f>
        <v>0.995</v>
      </c>
    </row>
  </sheetData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K5" sqref="K5"/>
    </sheetView>
  </sheetViews>
  <sheetFormatPr defaultColWidth="9.140625" defaultRowHeight="12.75"/>
  <cols>
    <col min="1" max="1" width="17.8515625" style="0" customWidth="1"/>
    <col min="2" max="2" width="19.00390625" style="0" customWidth="1"/>
    <col min="4" max="4" width="18.28125" style="0" customWidth="1"/>
  </cols>
  <sheetData>
    <row r="1" spans="1:4" ht="15.75">
      <c r="A1" s="2"/>
      <c r="B1" s="11">
        <v>2011</v>
      </c>
      <c r="D1" s="11">
        <v>2012</v>
      </c>
    </row>
    <row r="2" spans="1:5" ht="12.75">
      <c r="A2" s="9" t="s">
        <v>7</v>
      </c>
      <c r="B2" s="9" t="s">
        <v>1</v>
      </c>
      <c r="C2" s="9" t="s">
        <v>2</v>
      </c>
      <c r="D2" s="9" t="s">
        <v>1</v>
      </c>
      <c r="E2" s="9" t="s">
        <v>2</v>
      </c>
    </row>
    <row r="3" spans="1:5" ht="12.75">
      <c r="A3" t="s">
        <v>8</v>
      </c>
      <c r="B3" s="10">
        <v>138</v>
      </c>
      <c r="C3" s="1">
        <f>B3/$B9</f>
        <v>0.8414634146341463</v>
      </c>
      <c r="D3" s="10">
        <v>131</v>
      </c>
      <c r="E3" s="1">
        <f>D3/D9</f>
        <v>0.9097222222222222</v>
      </c>
    </row>
    <row r="4" spans="1:5" ht="12.75">
      <c r="A4" t="s">
        <v>9</v>
      </c>
      <c r="B4" s="10">
        <v>2</v>
      </c>
      <c r="C4" s="1">
        <f>B4/$B9</f>
        <v>0.012195121951219513</v>
      </c>
      <c r="D4" s="10">
        <v>6</v>
      </c>
      <c r="E4" s="1">
        <f>D4/D9</f>
        <v>0.041666666666666664</v>
      </c>
    </row>
    <row r="5" spans="1:5" ht="12.75">
      <c r="A5" t="s">
        <v>10</v>
      </c>
      <c r="B5" s="10">
        <v>2</v>
      </c>
      <c r="C5" s="1">
        <f>B5/$B9</f>
        <v>0.012195121951219513</v>
      </c>
      <c r="D5" s="10">
        <v>18</v>
      </c>
      <c r="E5" s="1">
        <f>D5/D9</f>
        <v>0.125</v>
      </c>
    </row>
    <row r="6" spans="1:5" ht="12.75">
      <c r="A6" t="s">
        <v>11</v>
      </c>
      <c r="B6" s="10">
        <v>78</v>
      </c>
      <c r="C6" s="1">
        <f>B6/$B9</f>
        <v>0.47560975609756095</v>
      </c>
      <c r="D6" s="10">
        <v>61</v>
      </c>
      <c r="E6" s="1">
        <f>D6/D9</f>
        <v>0.4236111111111111</v>
      </c>
    </row>
    <row r="7" spans="1:5" ht="12.75">
      <c r="A7" t="s">
        <v>12</v>
      </c>
      <c r="B7" s="10">
        <v>3</v>
      </c>
      <c r="C7" s="1">
        <f>B7/$B9</f>
        <v>0.018292682926829267</v>
      </c>
      <c r="D7" s="10">
        <v>8</v>
      </c>
      <c r="E7" s="1">
        <f>D7/D9</f>
        <v>0.05555555555555555</v>
      </c>
    </row>
    <row r="8" spans="2:4" ht="12.75">
      <c r="B8" s="10"/>
      <c r="D8" s="10"/>
    </row>
    <row r="9" spans="1:4" ht="15">
      <c r="A9" s="2" t="s">
        <v>5</v>
      </c>
      <c r="B9" s="10">
        <v>164</v>
      </c>
      <c r="C9" s="1"/>
      <c r="D9" s="10">
        <v>144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tabSelected="1" workbookViewId="0" topLeftCell="A1">
      <selection activeCell="G5" sqref="G5"/>
    </sheetView>
  </sheetViews>
  <sheetFormatPr defaultColWidth="9.140625" defaultRowHeight="12.75"/>
  <cols>
    <col min="1" max="1" width="56.57421875" style="0" customWidth="1"/>
    <col min="2" max="2" width="10.00390625" style="0" customWidth="1"/>
  </cols>
  <sheetData>
    <row r="1" spans="2:5" ht="21.75" customHeight="1">
      <c r="B1" s="21">
        <v>2011</v>
      </c>
      <c r="C1" s="21"/>
      <c r="D1" s="21">
        <v>2012</v>
      </c>
      <c r="E1" s="21"/>
    </row>
    <row r="2" spans="1:5" ht="15.75">
      <c r="A2" s="12" t="s">
        <v>13</v>
      </c>
      <c r="B2" s="12" t="s">
        <v>14</v>
      </c>
      <c r="C2" s="12" t="s">
        <v>2</v>
      </c>
      <c r="D2" s="12" t="s">
        <v>14</v>
      </c>
      <c r="E2" s="12" t="s">
        <v>2</v>
      </c>
    </row>
    <row r="3" spans="1:5" ht="15.75">
      <c r="A3" s="13" t="s">
        <v>15</v>
      </c>
      <c r="B3" s="14">
        <v>64</v>
      </c>
      <c r="C3" s="15">
        <f>B3/164*100</f>
        <v>39.02439024390244</v>
      </c>
      <c r="D3" s="19">
        <v>61</v>
      </c>
      <c r="E3" s="15">
        <f>D3/144*100</f>
        <v>42.36111111111111</v>
      </c>
    </row>
    <row r="4" spans="1:5" ht="15.75">
      <c r="A4" s="16" t="s">
        <v>16</v>
      </c>
      <c r="B4" s="14">
        <v>31</v>
      </c>
      <c r="C4" s="15">
        <f>B4/164*100</f>
        <v>18.902439024390244</v>
      </c>
      <c r="D4" s="19">
        <v>38</v>
      </c>
      <c r="E4" s="15">
        <f>D4/144*100</f>
        <v>26.38888888888889</v>
      </c>
    </row>
    <row r="5" spans="1:5" ht="15.75">
      <c r="A5" s="16" t="s">
        <v>17</v>
      </c>
      <c r="B5" s="14">
        <v>45</v>
      </c>
      <c r="C5" s="15">
        <f>B5/164*100</f>
        <v>27.439024390243905</v>
      </c>
      <c r="D5" s="19">
        <v>36</v>
      </c>
      <c r="E5" s="15">
        <f>D5/144*100</f>
        <v>25</v>
      </c>
    </row>
    <row r="6" spans="1:5" ht="15.75">
      <c r="A6" s="16" t="s">
        <v>18</v>
      </c>
      <c r="B6" s="14">
        <v>50</v>
      </c>
      <c r="C6" s="15">
        <f>B6/164*100</f>
        <v>30.48780487804878</v>
      </c>
      <c r="D6" s="19">
        <v>51</v>
      </c>
      <c r="E6" s="15">
        <f>D6/144*100</f>
        <v>35.41666666666667</v>
      </c>
    </row>
    <row r="7" spans="1:5" ht="34.5" customHeight="1">
      <c r="A7" s="17" t="s">
        <v>19</v>
      </c>
      <c r="B7" s="18">
        <v>32</v>
      </c>
      <c r="C7" s="15">
        <f>B7/164*100</f>
        <v>19.51219512195122</v>
      </c>
      <c r="D7" s="19">
        <v>90</v>
      </c>
      <c r="E7" s="15">
        <f>D7/144*100</f>
        <v>62.5</v>
      </c>
    </row>
  </sheetData>
  <mergeCells count="2">
    <mergeCell ref="B1:C1"/>
    <mergeCell ref="D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Emilia-Romagna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barboni_r</dc:creator>
  <cp:keywords/>
  <dc:description/>
  <cp:lastModifiedBy>barboni_r</cp:lastModifiedBy>
  <dcterms:created xsi:type="dcterms:W3CDTF">2013-02-28T09:24:57Z</dcterms:created>
  <dcterms:modified xsi:type="dcterms:W3CDTF">2013-03-14T09:34:53Z</dcterms:modified>
  <cp:category/>
  <cp:version/>
  <cp:contentType/>
  <cp:contentStatus/>
</cp:coreProperties>
</file>