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61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<sst xmlns="http://schemas.openxmlformats.org/spreadsheetml/2006/main" count="291" uniqueCount="234">
  <si>
    <t>Provincia</t>
  </si>
  <si>
    <t>Totale iscritti</t>
  </si>
  <si>
    <t>di cui disabili</t>
  </si>
  <si>
    <t>% bambini disabili su totale iscritti</t>
  </si>
  <si>
    <t>Piacenza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</si>
  <si>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</si>
  <si>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</si>
  <si>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</si>
  <si>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</si>
  <si>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</si>
  <si>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</si>
  <si>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</si>
  <si>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</si>
  <si>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</si>
  <si>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Comune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</si>
  <si>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</si>
  <si>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</si>
  <si>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</si>
  <si>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</si>
  <si>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</si>
  <si>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</si>
  <si>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 Dell'Olio</t>
  </si>
  <si>
    <t>Pontenure</t>
  </si>
  <si>
    <t>Rottofreno</t>
  </si>
  <si>
    <t>Tavola 7/PC. Rapporto tra totale bambini iscritti e bambini disabili. A.s. 2001/02.</t>
  </si>
  <si>
    <t>Gragnano Trebbiense</t>
  </si>
  <si>
    <t>Provincia di Piacenza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</si>
  <si>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</si>
  <si>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</si>
  <si>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</si>
  <si>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</si>
  <si>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</si>
  <si>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</si>
  <si>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</si>
  <si>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</si>
  <si>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</si>
  <si>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</si>
  <si>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</si>
  <si>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</si>
  <si>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</si>
  <si>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</si>
  <si>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</si>
  <si>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Torrile</t>
  </si>
  <si>
    <t>Provincia di Parma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</si>
  <si>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</si>
  <si>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</si>
  <si>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</si>
  <si>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</si>
  <si>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</si>
  <si>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</si>
  <si>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</si>
  <si>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</si>
  <si>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</si>
  <si>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</si>
  <si>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</si>
  <si>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</si>
  <si>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</si>
  <si>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</si>
  <si>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</si>
  <si>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</si>
  <si>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</si>
  <si>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</si>
  <si>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</si>
  <si>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</si>
  <si>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</si>
  <si>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</si>
  <si>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</si>
  <si>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</si>
  <si>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</si>
  <si>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</si>
  <si>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</si>
  <si>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</si>
  <si>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Sant'Ilario D'Enza</t>
  </si>
  <si>
    <t>Scandiano</t>
  </si>
  <si>
    <t>Toano</t>
  </si>
  <si>
    <t>Vezzano Sul Crostolo</t>
  </si>
  <si>
    <t>Provincia di Reggio Emilia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</si>
  <si>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</si>
  <si>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</si>
  <si>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</si>
  <si>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</si>
  <si>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</si>
  <si>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</si>
  <si>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</si>
  <si>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</si>
  <si>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</si>
  <si>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</si>
  <si>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</si>
  <si>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</si>
  <si>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Guiglia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</si>
  <si>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</si>
  <si>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</si>
  <si>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</si>
  <si>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</si>
  <si>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</si>
  <si>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</si>
  <si>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</si>
  <si>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</si>
  <si>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</si>
  <si>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</si>
  <si>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</si>
  <si>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</si>
  <si>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</si>
  <si>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</si>
  <si>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</si>
  <si>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</si>
  <si>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</si>
  <si>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</si>
  <si>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</si>
  <si>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</si>
  <si>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</si>
  <si>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</si>
  <si>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</si>
  <si>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</si>
  <si>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</si>
  <si>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</si>
  <si>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Casalecchio Di Reno</t>
  </si>
  <si>
    <t>Casalfiumanese</t>
  </si>
  <si>
    <t>Castello D'Argile</t>
  </si>
  <si>
    <t>Castelmaggiore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</si>
  <si>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</si>
  <si>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</si>
  <si>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</si>
  <si>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</si>
  <si>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</si>
  <si>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</si>
  <si>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</si>
  <si>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</si>
  <si>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</si>
  <si>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</si>
  <si>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</si>
  <si>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</si>
  <si>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</si>
  <si>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</si>
  <si>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</si>
  <si>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</si>
  <si>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</si>
  <si>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</si>
  <si>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</si>
  <si>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</si>
  <si>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</si>
  <si>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</si>
  <si>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</si>
  <si>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</si>
  <si>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</si>
  <si>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</si>
  <si>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</si>
  <si>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</si>
  <si>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</si>
  <si>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</si>
  <si>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</si>
  <si>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</si>
  <si>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</si>
  <si>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Argenta</t>
  </si>
  <si>
    <t>Berra</t>
  </si>
  <si>
    <t>Bondeno</t>
  </si>
  <si>
    <t>Cento</t>
  </si>
  <si>
    <t>Codigoro</t>
  </si>
  <si>
    <t>Copparo</t>
  </si>
  <si>
    <t>Formignana</t>
  </si>
  <si>
    <t>Goro</t>
  </si>
  <si>
    <t>Massa Fiscaglia</t>
  </si>
  <si>
    <t>Mesola</t>
  </si>
  <si>
    <t>Migliarino/Ostellato</t>
  </si>
  <si>
    <t>Mirabello</t>
  </si>
  <si>
    <t>Poggio Renatico</t>
  </si>
  <si>
    <t>Portomaggiore</t>
  </si>
  <si>
    <t>Sant'Agostino</t>
  </si>
  <si>
    <t>Tresigallo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</si>
  <si>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</si>
  <si>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</si>
  <si>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</si>
  <si>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</si>
  <si>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</si>
  <si>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</si>
  <si>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</si>
  <si>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</si>
  <si>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</si>
  <si>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</si>
  <si>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</si>
  <si>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</si>
  <si>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</si>
  <si>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</si>
  <si>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</si>
  <si>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</si>
  <si>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</si>
  <si>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</si>
  <si>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</si>
  <si>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Castrocaro Terme e Terra Del Sole</t>
  </si>
  <si>
    <t>Cesena</t>
  </si>
  <si>
    <t>Civitella Di Romagna</t>
  </si>
  <si>
    <t>Forlì</t>
  </si>
  <si>
    <t>Forlimpopoli</t>
  </si>
  <si>
    <t>Gambettola</t>
  </si>
  <si>
    <t>Gatteo</t>
  </si>
  <si>
    <t>Meldola</t>
  </si>
  <si>
    <t>Modigliana</t>
  </si>
  <si>
    <t>Montiano</t>
  </si>
  <si>
    <t>Rocca San Casciano</t>
  </si>
  <si>
    <t>San Mauro Pascoli</t>
  </si>
  <si>
    <t>Santa Sofia</t>
  </si>
  <si>
    <t>Sarsina</t>
  </si>
  <si>
    <t>Savignano Sul Rubicone</t>
  </si>
  <si>
    <t>Bellaria-Igea Marina</t>
  </si>
  <si>
    <t>Cattolica</t>
  </si>
  <si>
    <t>Misano Adriatico</t>
  </si>
  <si>
    <t>Morciano Di Romagna</t>
  </si>
  <si>
    <t>Riccione</t>
  </si>
  <si>
    <t>San Giovanni in Marignano</t>
  </si>
  <si>
    <t>Santarcangelo Di Romagna</t>
  </si>
  <si>
    <t>Verucchio</t>
  </si>
  <si>
    <t>Tavola 7/PR. Rapporto tra totale bambini iscritti e bambini disabili. A.s. 2001/02.</t>
  </si>
  <si>
    <t>Tavola 7/RE. Rapporto tra totale bambini iscritti e bambini disabili. A.s. 2001/02.</t>
  </si>
  <si>
    <t>Tavola 7/MO. Rapporto tra totale bambini iscritti e bambini disabili. A.s. 2001/02.</t>
  </si>
  <si>
    <t>Provincia di Modena</t>
  </si>
  <si>
    <t>Tavola 7/BO. Rapporto tra totale bambini iscritti e bambini disabili. A.s. 2001/02.</t>
  </si>
  <si>
    <t>Provincia di Bologna</t>
  </si>
  <si>
    <t>Tavola 7/FE. Rapporto tra totale bambini iscritti e bambini disabili. A.s. 2001/02.</t>
  </si>
  <si>
    <t>Provincia di Ferrara</t>
  </si>
  <si>
    <t>Tavola 7/RA. Rapporto tra totale bambini iscritti e bambini disabili. A.s. 2001/02.</t>
  </si>
  <si>
    <t>Provincia di Ravenna</t>
  </si>
  <si>
    <t>Tavola 7/FC. Rapporto tra totale bambini iscritti e bambini disabili. A.s. 2001/02.</t>
  </si>
  <si>
    <t>Provincia di Forlì-Cesena</t>
  </si>
  <si>
    <t>Provincia di Rimini</t>
  </si>
  <si>
    <t>36 bambini disabili di cui 2 accolti nei nidi in convenzione</t>
  </si>
  <si>
    <t>Nessun bambino disabile presente nei nidi in convenzione</t>
  </si>
  <si>
    <t>Cesenatico</t>
  </si>
  <si>
    <t>Tavola 7/RN. Rapporto tra totale bambini iscritti e bambini disabili. A.s. 2001/02.</t>
  </si>
  <si>
    <t>32 bambini disabili di cui 2 presenti nei nidi in convenzione</t>
  </si>
  <si>
    <t>12 bambini disabili di cui 1 presente nel nido in convenzione</t>
  </si>
  <si>
    <t>11 bambini disabili di cui 2 presenti nei nidi in convenzione</t>
  </si>
  <si>
    <t xml:space="preserve">       </t>
  </si>
  <si>
    <t xml:space="preserve">               </t>
  </si>
  <si>
    <t>Tavola 7. Rapporto tra totale bambini iscritti e bambini disabili nei nidi   d'infanzia. A.s. 2001/02. Dati provinciali e regionali.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</si>
</sst>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_-* #,##0.00_-;\-* #,##0.00_-;_-* &quot;-&quot;_-;_-@_-"/>
    <numFmt numFmtId="167" formatCode="_-* #,##0_-;\-* #,##0_-;_-* &quot;-&quot;??_-;_-@_-"/>
    <numFmt numFmtId="168" formatCode="_-* #,##0.0_-;\-* #,##0.0_-;_-* &quot;-&quot;??_-;_-@_-"/>
  </numFmts>
  <fonts count="14">
    <font>
      <sz val="10"/>
      <name val="Arial"/>
      <family val="0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Arial"/>
      <family val="2"/>
    </font>
    <font>
      <sz val="15"/>
      <name val="Arial"/>
      <family val="0"/>
    </font>
    <font>
      <sz val="8.2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20" fontId="5" fillId="0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3" fontId="1" fillId="0" borderId="0" xfId="17" applyFont="1" applyFill="1" applyBorder="1">
      <alignment/>
      <protection/>
    </xf>
    <xf numFmtId="3" fontId="1" fillId="0" borderId="0" xfId="17" applyFont="1" applyFill="1">
      <alignment/>
      <protection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3" fontId="3" fillId="0" borderId="1" xfId="0" applyNumberFormat="1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1" fontId="3" fillId="0" borderId="1" xfId="16" applyFont="1" applyFill="1" applyBorder="1" applyAlignment="1">
      <alignment/>
    </xf>
    <xf numFmtId="166" fontId="3" fillId="0" borderId="1" xfId="16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center" wrapText="1"/>
    </xf>
    <xf numFmtId="41" fontId="2" fillId="0" borderId="1" xfId="16" applyFont="1" applyFill="1" applyBorder="1" applyAlignment="1">
      <alignment/>
    </xf>
    <xf numFmtId="166" fontId="2" fillId="0" borderId="1" xfId="16" applyNumberFormat="1" applyFont="1" applyFill="1" applyBorder="1" applyAlignment="1">
      <alignment/>
    </xf>
    <xf numFmtId="3" fontId="6" fillId="0" borderId="0" xfId="17" applyFont="1" applyFill="1" applyBorder="1">
      <alignment/>
      <protection/>
    </xf>
    <xf numFmtId="0" fontId="10" fillId="0" borderId="0" xfId="0" applyFont="1" applyFill="1" applyAlignment="1">
      <alignment/>
    </xf>
    <xf numFmtId="3" fontId="6" fillId="0" borderId="0" xfId="17" applyFont="1" applyFill="1">
      <alignment/>
      <protection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167" fontId="8" fillId="0" borderId="1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Comma" xfId="15"/>
    <cellStyle name="Comma [0]" xfId="16"/>
    <cellStyle name="Normale_TAV 1 00_0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Percentuale tra bambini iscritti e bambini disabili nei nidi d'infanzia - a.s. 2001/2002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Foglio1!$C$19</c:f>
              <c:strCache>
                <c:ptCount val="1"/>
                <c:pt idx="0">
                  <c:v>Totale iscritti</c:v>
                </c:pt>
              </c:strCache>
            </c:strRef>
          </c:tx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Foglio1!$B$20:$B$29</c:f>
              <c:strCache/>
            </c:strRef>
          </c:cat>
          <c:val>
            <c:numRef>
              <c:f>Foglio1!$C$20:$C$29</c:f>
              <c:numCache/>
            </c:numRef>
          </c:val>
        </c:ser>
        <c:ser>
          <c:idx val="1"/>
          <c:order val="1"/>
          <c:tx>
            <c:strRef>
              <c:f>Foglio1!$D$19</c:f>
              <c:strCache>
                <c:ptCount val="1"/>
                <c:pt idx="0">
                  <c:v>di cui disabili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Foglio1!$B$20:$B$29</c:f>
              <c:strCache/>
            </c:strRef>
          </c:cat>
          <c:val>
            <c:numRef>
              <c:f>Foglio1!$D$20:$D$29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4</xdr:col>
      <xdr:colOff>152400</xdr:colOff>
      <xdr:row>38</xdr:row>
      <xdr:rowOff>276225</xdr:rowOff>
    </xdr:to>
    <xdr:graphicFrame>
      <xdr:nvGraphicFramePr>
        <xdr:cNvPr id="1" name="Chart 1"/>
        <xdr:cNvGraphicFramePr/>
      </xdr:nvGraphicFramePr>
      <xdr:xfrm>
        <a:off x="9525" y="3228975"/>
        <a:ext cx="5086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9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1.57421875" style="12" customWidth="1"/>
    <col min="2" max="2" width="13.8515625" style="11" customWidth="1"/>
    <col min="3" max="3" width="18.421875" style="11" customWidth="1"/>
    <col min="4" max="4" width="20.28125" style="11" customWidth="1"/>
    <col min="5" max="16384" width="9.140625" style="11" customWidth="1"/>
  </cols>
  <sheetData>
    <row r="1" spans="1:4" s="8" customFormat="1" ht="47.25" customHeight="1">
      <c r="A1" s="47" t="s">
        <v>233</v>
      </c>
      <c r="B1" s="48"/>
      <c r="C1" s="48"/>
      <c r="D1" s="48"/>
    </row>
    <row r="2" spans="1:4" s="8" customFormat="1" ht="12.75">
      <c r="A2" s="6" t="s">
        <v>232</v>
      </c>
      <c r="B2" s="7"/>
      <c r="C2" s="7"/>
      <c r="D2" s="7"/>
    </row>
    <row r="3" spans="1:4" s="8" customFormat="1" ht="12.75">
      <c r="A3" s="6" t="s">
        <v>231</v>
      </c>
      <c r="B3" s="9"/>
      <c r="C3" s="9"/>
      <c r="D3" s="10"/>
    </row>
    <row r="4" spans="1:4" s="8" customFormat="1" ht="22.5">
      <c r="A4" s="23" t="s">
        <v>0</v>
      </c>
      <c r="B4" s="24" t="s">
        <v>1</v>
      </c>
      <c r="C4" s="24" t="s">
        <v>2</v>
      </c>
      <c r="D4" s="24" t="s">
        <v>3</v>
      </c>
    </row>
    <row r="5" spans="1:4" ht="18" customHeight="1">
      <c r="A5" s="25" t="s">
        <v>4</v>
      </c>
      <c r="B5" s="26">
        <f>B53</f>
        <v>728</v>
      </c>
      <c r="C5" s="26">
        <f>C53</f>
        <v>11</v>
      </c>
      <c r="D5" s="30">
        <f>D53</f>
        <v>1.510989010989011</v>
      </c>
    </row>
    <row r="6" spans="1:4" ht="12.75">
      <c r="A6" s="25" t="s">
        <v>5</v>
      </c>
      <c r="B6" s="27">
        <f>B78</f>
        <v>1622</v>
      </c>
      <c r="C6" s="27">
        <f>C78</f>
        <v>15</v>
      </c>
      <c r="D6" s="30">
        <f>D78</f>
        <v>0.9247842170160296</v>
      </c>
    </row>
    <row r="7" spans="1:4" ht="12.75">
      <c r="A7" s="25" t="s">
        <v>6</v>
      </c>
      <c r="B7" s="27">
        <f>B117</f>
        <v>3232</v>
      </c>
      <c r="C7" s="27">
        <f>C117</f>
        <v>36</v>
      </c>
      <c r="D7" s="30">
        <f>D117</f>
        <v>1.1138613861386137</v>
      </c>
    </row>
    <row r="8" spans="1:4" ht="12.75">
      <c r="A8" s="25" t="s">
        <v>7</v>
      </c>
      <c r="B8" s="26">
        <f>B155</f>
        <v>3776</v>
      </c>
      <c r="C8" s="26">
        <f>C155</f>
        <v>32</v>
      </c>
      <c r="D8" s="30">
        <f>D155</f>
        <v>0.847457627118644</v>
      </c>
    </row>
    <row r="9" spans="1:4" ht="12.75">
      <c r="A9" s="25" t="s">
        <v>8</v>
      </c>
      <c r="B9" s="26">
        <f>B208</f>
        <v>5523</v>
      </c>
      <c r="C9" s="26">
        <f>C208</f>
        <v>64</v>
      </c>
      <c r="D9" s="30">
        <f>D208</f>
        <v>1.1587905124026796</v>
      </c>
    </row>
    <row r="10" spans="1:4" ht="12.75">
      <c r="A10" s="25" t="s">
        <v>9</v>
      </c>
      <c r="B10" s="26">
        <f>B231</f>
        <v>1377</v>
      </c>
      <c r="C10" s="26">
        <f>C231</f>
        <v>12</v>
      </c>
      <c r="D10" s="30">
        <f>D231</f>
        <v>0.8714596949891068</v>
      </c>
    </row>
    <row r="11" spans="1:4" ht="12.75">
      <c r="A11" s="25" t="s">
        <v>10</v>
      </c>
      <c r="B11" s="27">
        <f>B255</f>
        <v>1695</v>
      </c>
      <c r="C11" s="27">
        <f>C255</f>
        <v>11</v>
      </c>
      <c r="D11" s="30">
        <f>D255</f>
        <v>0.6489675516224189</v>
      </c>
    </row>
    <row r="12" spans="1:4" ht="12.75">
      <c r="A12" s="25" t="s">
        <v>11</v>
      </c>
      <c r="B12" s="26">
        <f>B279</f>
        <v>1696</v>
      </c>
      <c r="C12" s="26">
        <f>C279</f>
        <v>11</v>
      </c>
      <c r="D12" s="30">
        <f>D279</f>
        <v>0.6485849056603774</v>
      </c>
    </row>
    <row r="13" spans="1:4" ht="12.75">
      <c r="A13" s="25" t="s">
        <v>12</v>
      </c>
      <c r="B13" s="26">
        <f>B294</f>
        <v>935</v>
      </c>
      <c r="C13" s="26">
        <f>C294</f>
        <v>17</v>
      </c>
      <c r="D13" s="30">
        <f>D294</f>
        <v>1.8181818181818181</v>
      </c>
    </row>
    <row r="14" spans="1:4" ht="12.75">
      <c r="A14" s="28" t="s">
        <v>13</v>
      </c>
      <c r="B14" s="29">
        <f>SUM(B5:B13)</f>
        <v>20584</v>
      </c>
      <c r="C14" s="29">
        <f>SUM(C5:C13)</f>
        <v>209</v>
      </c>
      <c r="D14" s="31">
        <f>C14/B14*100</f>
        <v>1.0153517294986396</v>
      </c>
    </row>
    <row r="19" spans="3:4" ht="12.75">
      <c r="C19" s="45" t="s">
        <v>1</v>
      </c>
      <c r="D19" s="45" t="s">
        <v>2</v>
      </c>
    </row>
    <row r="20" spans="2:4" ht="12.75">
      <c r="B20" s="44" t="s">
        <v>4</v>
      </c>
      <c r="C20" s="46">
        <v>728</v>
      </c>
      <c r="D20" s="46">
        <v>11</v>
      </c>
    </row>
    <row r="21" spans="2:4" ht="12.75">
      <c r="B21" s="44" t="s">
        <v>5</v>
      </c>
      <c r="C21" s="46">
        <v>1622</v>
      </c>
      <c r="D21" s="46">
        <v>15</v>
      </c>
    </row>
    <row r="22" spans="2:4" ht="12.75">
      <c r="B22" s="44" t="s">
        <v>6</v>
      </c>
      <c r="C22" s="46">
        <v>3232</v>
      </c>
      <c r="D22" s="46">
        <v>36</v>
      </c>
    </row>
    <row r="23" spans="2:4" ht="12.75">
      <c r="B23" s="44" t="s">
        <v>7</v>
      </c>
      <c r="C23" s="46">
        <v>3776</v>
      </c>
      <c r="D23" s="46">
        <v>32</v>
      </c>
    </row>
    <row r="24" spans="2:4" ht="12.75">
      <c r="B24" s="44" t="s">
        <v>8</v>
      </c>
      <c r="C24" s="46">
        <v>5523</v>
      </c>
      <c r="D24" s="46">
        <v>64</v>
      </c>
    </row>
    <row r="25" spans="2:4" ht="12.75">
      <c r="B25" s="44" t="s">
        <v>9</v>
      </c>
      <c r="C25" s="46">
        <v>1377</v>
      </c>
      <c r="D25" s="46">
        <v>12</v>
      </c>
    </row>
    <row r="26" spans="2:4" ht="12.75">
      <c r="B26" s="44" t="s">
        <v>10</v>
      </c>
      <c r="C26" s="46">
        <v>1695</v>
      </c>
      <c r="D26" s="46">
        <v>11</v>
      </c>
    </row>
    <row r="27" spans="2:4" ht="12.75">
      <c r="B27" s="44" t="s">
        <v>11</v>
      </c>
      <c r="C27" s="46">
        <v>1696</v>
      </c>
      <c r="D27" s="46">
        <v>11</v>
      </c>
    </row>
    <row r="28" spans="2:4" ht="12.75">
      <c r="B28" s="44" t="s">
        <v>12</v>
      </c>
      <c r="C28" s="46">
        <v>935</v>
      </c>
      <c r="D28" s="46">
        <v>17</v>
      </c>
    </row>
    <row r="29" spans="3:4" ht="12.75">
      <c r="C29" s="46">
        <v>20584</v>
      </c>
      <c r="D29" s="46">
        <v>209</v>
      </c>
    </row>
    <row r="39" s="13" customFormat="1" ht="27.75" customHeight="1">
      <c r="A39" s="12"/>
    </row>
    <row r="40" spans="1:204" s="15" customFormat="1" ht="24.75" customHeight="1">
      <c r="A40" s="6" t="s">
        <v>24</v>
      </c>
      <c r="B40" s="1"/>
      <c r="C40" s="1"/>
      <c r="D40" s="1"/>
      <c r="E40" s="1"/>
      <c r="F40" s="14"/>
      <c r="DN40" s="16"/>
      <c r="DQ40" s="16"/>
      <c r="DR40" s="16"/>
      <c r="GD40" s="16"/>
      <c r="GV40" s="16"/>
    </row>
    <row r="41" spans="1:203" s="5" customFormat="1" ht="30" customHeight="1">
      <c r="A41" s="32" t="s">
        <v>14</v>
      </c>
      <c r="B41" s="34" t="s">
        <v>1</v>
      </c>
      <c r="C41" s="35" t="s">
        <v>2</v>
      </c>
      <c r="D41" s="35" t="s">
        <v>3</v>
      </c>
      <c r="E41" s="17"/>
      <c r="F41" s="18"/>
      <c r="DM41" s="19"/>
      <c r="DP41" s="19"/>
      <c r="DQ41" s="19"/>
      <c r="GC41" s="19"/>
      <c r="GU41" s="19"/>
    </row>
    <row r="42" spans="1:8" s="21" customFormat="1" ht="12.75">
      <c r="A42" s="33" t="s">
        <v>15</v>
      </c>
      <c r="B42" s="36">
        <v>20</v>
      </c>
      <c r="C42" s="36">
        <v>0</v>
      </c>
      <c r="D42" s="37">
        <v>0</v>
      </c>
      <c r="E42" s="20"/>
      <c r="F42" s="2"/>
      <c r="G42" s="20"/>
      <c r="H42" s="3"/>
    </row>
    <row r="43" spans="1:8" s="21" customFormat="1" ht="12.75">
      <c r="A43" s="33" t="s">
        <v>16</v>
      </c>
      <c r="B43" s="36">
        <v>32</v>
      </c>
      <c r="C43" s="36">
        <v>1</v>
      </c>
      <c r="D43" s="37">
        <f>C43/B43*100</f>
        <v>3.125</v>
      </c>
      <c r="E43" s="20"/>
      <c r="F43" s="4"/>
      <c r="H43" s="5"/>
    </row>
    <row r="44" spans="1:8" s="21" customFormat="1" ht="12.75">
      <c r="A44" s="33" t="s">
        <v>17</v>
      </c>
      <c r="B44" s="36">
        <v>17</v>
      </c>
      <c r="C44" s="36">
        <v>0</v>
      </c>
      <c r="D44" s="37">
        <v>0</v>
      </c>
      <c r="E44" s="20"/>
      <c r="F44" s="4"/>
      <c r="H44" s="5"/>
    </row>
    <row r="45" spans="1:8" s="21" customFormat="1" ht="12.75">
      <c r="A45" s="33" t="s">
        <v>18</v>
      </c>
      <c r="B45" s="36">
        <v>44</v>
      </c>
      <c r="C45" s="36">
        <v>1</v>
      </c>
      <c r="D45" s="37">
        <f>C45/B45*100</f>
        <v>2.272727272727273</v>
      </c>
      <c r="E45" s="20"/>
      <c r="F45" s="4"/>
      <c r="H45" s="5"/>
    </row>
    <row r="46" spans="1:8" s="21" customFormat="1" ht="12.75">
      <c r="A46" s="33" t="s">
        <v>19</v>
      </c>
      <c r="B46" s="36">
        <v>20</v>
      </c>
      <c r="C46" s="36">
        <v>0</v>
      </c>
      <c r="D46" s="37">
        <v>0</v>
      </c>
      <c r="E46" s="20"/>
      <c r="F46" s="4"/>
      <c r="H46" s="5"/>
    </row>
    <row r="47" spans="1:8" s="21" customFormat="1" ht="12.75">
      <c r="A47" s="33" t="s">
        <v>20</v>
      </c>
      <c r="B47" s="36">
        <v>32</v>
      </c>
      <c r="C47" s="36">
        <v>0</v>
      </c>
      <c r="D47" s="37">
        <v>0</v>
      </c>
      <c r="E47" s="20"/>
      <c r="F47" s="4"/>
      <c r="H47" s="5"/>
    </row>
    <row r="48" spans="1:8" s="21" customFormat="1" ht="12.75">
      <c r="A48" s="33" t="s">
        <v>25</v>
      </c>
      <c r="B48" s="36">
        <v>14</v>
      </c>
      <c r="C48" s="36">
        <v>0</v>
      </c>
      <c r="D48" s="37">
        <v>0</v>
      </c>
      <c r="E48" s="20"/>
      <c r="F48" s="4"/>
      <c r="H48" s="5"/>
    </row>
    <row r="49" spans="1:8" s="21" customFormat="1" ht="12.75">
      <c r="A49" s="33" t="s">
        <v>4</v>
      </c>
      <c r="B49" s="36">
        <v>433</v>
      </c>
      <c r="C49" s="36">
        <v>7</v>
      </c>
      <c r="D49" s="37">
        <f>C49/B49*100</f>
        <v>1.6166281755196306</v>
      </c>
      <c r="E49" s="20"/>
      <c r="F49" s="4"/>
      <c r="H49" s="5"/>
    </row>
    <row r="50" spans="1:8" s="21" customFormat="1" ht="12.75">
      <c r="A50" s="33" t="s">
        <v>21</v>
      </c>
      <c r="B50" s="36">
        <v>33</v>
      </c>
      <c r="C50" s="36">
        <v>0</v>
      </c>
      <c r="D50" s="37">
        <v>0</v>
      </c>
      <c r="E50" s="20"/>
      <c r="F50" s="4"/>
      <c r="H50" s="5"/>
    </row>
    <row r="51" spans="1:8" s="21" customFormat="1" ht="12.75">
      <c r="A51" s="33" t="s">
        <v>22</v>
      </c>
      <c r="B51" s="36">
        <v>37</v>
      </c>
      <c r="C51" s="36">
        <v>2</v>
      </c>
      <c r="D51" s="37">
        <f>C51/B51*100</f>
        <v>5.405405405405405</v>
      </c>
      <c r="E51" s="20"/>
      <c r="F51" s="4"/>
      <c r="H51" s="5"/>
    </row>
    <row r="52" spans="1:8" s="21" customFormat="1" ht="12.75">
      <c r="A52" s="33" t="s">
        <v>23</v>
      </c>
      <c r="B52" s="36">
        <v>46</v>
      </c>
      <c r="C52" s="36">
        <v>0</v>
      </c>
      <c r="D52" s="37">
        <v>0</v>
      </c>
      <c r="E52" s="20"/>
      <c r="F52" s="4"/>
      <c r="H52" s="5"/>
    </row>
    <row r="53" spans="1:8" s="43" customFormat="1" ht="16.5" customHeight="1">
      <c r="A53" s="38" t="s">
        <v>26</v>
      </c>
      <c r="B53" s="39">
        <f>SUM(B42:B52)</f>
        <v>728</v>
      </c>
      <c r="C53" s="39">
        <f>SUM(C42:C52)</f>
        <v>11</v>
      </c>
      <c r="D53" s="40">
        <f>C53/B53*100</f>
        <v>1.510989010989011</v>
      </c>
      <c r="E53" s="41"/>
      <c r="F53" s="42"/>
      <c r="H53" s="15"/>
    </row>
    <row r="54" s="13" customFormat="1" ht="12">
      <c r="A54" s="12"/>
    </row>
    <row r="55" s="13" customFormat="1" ht="12">
      <c r="A55" s="22" t="s">
        <v>225</v>
      </c>
    </row>
    <row r="56" s="13" customFormat="1" ht="12">
      <c r="A56" s="12"/>
    </row>
    <row r="57" s="13" customFormat="1" ht="12">
      <c r="A57" s="12"/>
    </row>
    <row r="58" s="13" customFormat="1" ht="12">
      <c r="A58" s="12"/>
    </row>
    <row r="59" spans="1:204" s="15" customFormat="1" ht="24.75" customHeight="1">
      <c r="A59" s="6" t="s">
        <v>211</v>
      </c>
      <c r="B59" s="1"/>
      <c r="C59" s="1"/>
      <c r="D59" s="1"/>
      <c r="E59" s="1"/>
      <c r="F59" s="14"/>
      <c r="DN59" s="16"/>
      <c r="DQ59" s="16"/>
      <c r="DR59" s="16"/>
      <c r="GD59" s="16"/>
      <c r="GV59" s="16"/>
    </row>
    <row r="60" spans="1:203" s="5" customFormat="1" ht="36.75" customHeight="1">
      <c r="A60" s="32" t="s">
        <v>14</v>
      </c>
      <c r="B60" s="34" t="s">
        <v>1</v>
      </c>
      <c r="C60" s="35" t="s">
        <v>2</v>
      </c>
      <c r="D60" s="35" t="s">
        <v>3</v>
      </c>
      <c r="E60" s="17"/>
      <c r="F60" s="18"/>
      <c r="DM60" s="19"/>
      <c r="DP60" s="19"/>
      <c r="DQ60" s="19"/>
      <c r="GC60" s="19"/>
      <c r="GU60" s="19"/>
    </row>
    <row r="61" spans="1:8" s="21" customFormat="1" ht="12.75">
      <c r="A61" s="33" t="s">
        <v>27</v>
      </c>
      <c r="B61" s="36">
        <v>12</v>
      </c>
      <c r="C61" s="36">
        <v>0</v>
      </c>
      <c r="D61" s="37">
        <v>0</v>
      </c>
      <c r="E61" s="20"/>
      <c r="F61" s="4"/>
      <c r="H61" s="5"/>
    </row>
    <row r="62" spans="1:8" s="21" customFormat="1" ht="12.75">
      <c r="A62" s="33" t="s">
        <v>28</v>
      </c>
      <c r="B62" s="36">
        <v>45</v>
      </c>
      <c r="C62" s="36">
        <v>0</v>
      </c>
      <c r="D62" s="37">
        <v>0</v>
      </c>
      <c r="E62" s="20"/>
      <c r="F62" s="4"/>
      <c r="H62" s="5"/>
    </row>
    <row r="63" spans="1:8" s="21" customFormat="1" ht="12.75">
      <c r="A63" s="33" t="s">
        <v>29</v>
      </c>
      <c r="B63" s="36">
        <v>28</v>
      </c>
      <c r="C63" s="36">
        <v>0</v>
      </c>
      <c r="D63" s="37">
        <v>0</v>
      </c>
      <c r="E63" s="20"/>
      <c r="F63" s="4"/>
      <c r="H63" s="5"/>
    </row>
    <row r="64" spans="1:8" s="21" customFormat="1" ht="12.75">
      <c r="A64" s="33" t="s">
        <v>30</v>
      </c>
      <c r="B64" s="36">
        <v>80</v>
      </c>
      <c r="C64" s="36">
        <v>0</v>
      </c>
      <c r="D64" s="37">
        <v>0</v>
      </c>
      <c r="E64" s="20"/>
      <c r="F64" s="4"/>
      <c r="H64" s="5"/>
    </row>
    <row r="65" spans="1:8" s="21" customFormat="1" ht="12.75">
      <c r="A65" s="33" t="s">
        <v>31</v>
      </c>
      <c r="B65" s="36">
        <v>21</v>
      </c>
      <c r="C65" s="36">
        <v>1</v>
      </c>
      <c r="D65" s="37">
        <f>C65/B65*100</f>
        <v>4.761904761904762</v>
      </c>
      <c r="E65" s="20"/>
      <c r="F65" s="4"/>
      <c r="H65" s="5"/>
    </row>
    <row r="66" spans="1:8" s="21" customFormat="1" ht="12.75">
      <c r="A66" s="33" t="s">
        <v>32</v>
      </c>
      <c r="B66" s="36">
        <v>56</v>
      </c>
      <c r="C66" s="36">
        <v>0</v>
      </c>
      <c r="D66" s="37">
        <v>0</v>
      </c>
      <c r="E66" s="20"/>
      <c r="F66" s="4"/>
      <c r="H66" s="5"/>
    </row>
    <row r="67" spans="1:8" s="21" customFormat="1" ht="12.75">
      <c r="A67" s="33" t="s">
        <v>33</v>
      </c>
      <c r="B67" s="36">
        <v>60</v>
      </c>
      <c r="C67" s="36">
        <v>0</v>
      </c>
      <c r="D67" s="37">
        <v>0</v>
      </c>
      <c r="E67" s="20"/>
      <c r="F67" s="4"/>
      <c r="H67" s="5"/>
    </row>
    <row r="68" spans="1:8" s="21" customFormat="1" ht="12.75">
      <c r="A68" s="33" t="s">
        <v>34</v>
      </c>
      <c r="B68" s="36">
        <v>24</v>
      </c>
      <c r="C68" s="36">
        <v>0</v>
      </c>
      <c r="D68" s="37">
        <v>0</v>
      </c>
      <c r="E68" s="20"/>
      <c r="F68" s="4"/>
      <c r="H68" s="5"/>
    </row>
    <row r="69" spans="1:8" s="21" customFormat="1" ht="12.75">
      <c r="A69" s="33" t="s">
        <v>35</v>
      </c>
      <c r="B69" s="36">
        <v>47</v>
      </c>
      <c r="C69" s="36">
        <v>1</v>
      </c>
      <c r="D69" s="37">
        <f>C69/B69*100</f>
        <v>2.127659574468085</v>
      </c>
      <c r="E69" s="20"/>
      <c r="F69" s="4"/>
      <c r="H69" s="5"/>
    </row>
    <row r="70" spans="1:8" s="21" customFormat="1" ht="12.75">
      <c r="A70" s="33" t="s">
        <v>36</v>
      </c>
      <c r="B70" s="36">
        <v>38</v>
      </c>
      <c r="C70" s="36">
        <v>0</v>
      </c>
      <c r="D70" s="37">
        <v>0</v>
      </c>
      <c r="E70" s="20"/>
      <c r="F70" s="4"/>
      <c r="H70" s="5"/>
    </row>
    <row r="71" spans="1:8" s="21" customFormat="1" ht="12.75">
      <c r="A71" s="33" t="s">
        <v>37</v>
      </c>
      <c r="B71" s="36">
        <v>31</v>
      </c>
      <c r="C71" s="36">
        <v>0</v>
      </c>
      <c r="D71" s="37">
        <v>0</v>
      </c>
      <c r="E71" s="20"/>
      <c r="F71" s="4"/>
      <c r="H71" s="5"/>
    </row>
    <row r="72" spans="1:8" s="21" customFormat="1" ht="12.75">
      <c r="A72" s="33" t="s">
        <v>38</v>
      </c>
      <c r="B72" s="36">
        <v>36</v>
      </c>
      <c r="C72" s="36">
        <v>0</v>
      </c>
      <c r="D72" s="37">
        <v>0</v>
      </c>
      <c r="E72" s="20"/>
      <c r="F72" s="4"/>
      <c r="H72" s="5"/>
    </row>
    <row r="73" spans="1:8" s="21" customFormat="1" ht="12.75">
      <c r="A73" s="33" t="s">
        <v>5</v>
      </c>
      <c r="B73" s="36">
        <v>956</v>
      </c>
      <c r="C73" s="36">
        <v>12</v>
      </c>
      <c r="D73" s="37">
        <f>C73/B73*100</f>
        <v>1.2552301255230125</v>
      </c>
      <c r="E73" s="20"/>
      <c r="F73" s="4"/>
      <c r="H73" s="5"/>
    </row>
    <row r="74" spans="1:8" s="21" customFormat="1" ht="12.75">
      <c r="A74" s="33" t="s">
        <v>39</v>
      </c>
      <c r="B74" s="36">
        <v>92</v>
      </c>
      <c r="C74" s="36">
        <v>1</v>
      </c>
      <c r="D74" s="37">
        <f>C74/B74*100</f>
        <v>1.0869565217391304</v>
      </c>
      <c r="E74" s="20"/>
      <c r="F74" s="4"/>
      <c r="H74" s="5"/>
    </row>
    <row r="75" spans="1:8" s="21" customFormat="1" ht="12.75">
      <c r="A75" s="33" t="s">
        <v>40</v>
      </c>
      <c r="B75" s="36">
        <v>14</v>
      </c>
      <c r="C75" s="36">
        <v>0</v>
      </c>
      <c r="D75" s="37">
        <v>0</v>
      </c>
      <c r="E75" s="20"/>
      <c r="F75" s="4"/>
      <c r="H75" s="5"/>
    </row>
    <row r="76" spans="1:8" s="21" customFormat="1" ht="12.75">
      <c r="A76" s="33" t="s">
        <v>41</v>
      </c>
      <c r="B76" s="36">
        <v>40</v>
      </c>
      <c r="C76" s="36">
        <v>0</v>
      </c>
      <c r="D76" s="37">
        <v>0</v>
      </c>
      <c r="E76" s="20"/>
      <c r="F76" s="4"/>
      <c r="H76" s="5"/>
    </row>
    <row r="77" spans="1:8" s="21" customFormat="1" ht="12.75">
      <c r="A77" s="33" t="s">
        <v>42</v>
      </c>
      <c r="B77" s="36">
        <v>42</v>
      </c>
      <c r="C77" s="36">
        <v>0</v>
      </c>
      <c r="D77" s="37">
        <v>0</v>
      </c>
      <c r="E77" s="20"/>
      <c r="F77" s="4"/>
      <c r="H77" s="5"/>
    </row>
    <row r="78" spans="1:8" s="43" customFormat="1" ht="23.25" customHeight="1">
      <c r="A78" s="38" t="s">
        <v>43</v>
      </c>
      <c r="B78" s="39">
        <f>SUM(B61:B77)</f>
        <v>1622</v>
      </c>
      <c r="C78" s="39">
        <f>SUM(C61:C77)</f>
        <v>15</v>
      </c>
      <c r="D78" s="40">
        <f>C78/B78*100</f>
        <v>0.9247842170160296</v>
      </c>
      <c r="E78" s="41"/>
      <c r="F78" s="42"/>
      <c r="H78" s="15"/>
    </row>
    <row r="79" s="13" customFormat="1" ht="12">
      <c r="A79" s="12"/>
    </row>
    <row r="80" s="13" customFormat="1" ht="12">
      <c r="A80" s="22" t="s">
        <v>225</v>
      </c>
    </row>
    <row r="81" s="13" customFormat="1" ht="12">
      <c r="A81" s="12"/>
    </row>
    <row r="82" spans="1:204" s="15" customFormat="1" ht="24.75" customHeight="1">
      <c r="A82" s="6" t="s">
        <v>212</v>
      </c>
      <c r="B82" s="1"/>
      <c r="C82" s="1"/>
      <c r="D82" s="1"/>
      <c r="E82" s="1"/>
      <c r="DN82" s="16"/>
      <c r="DQ82" s="16"/>
      <c r="DR82" s="16"/>
      <c r="GD82" s="16"/>
      <c r="GV82" s="16"/>
    </row>
    <row r="83" spans="1:203" s="5" customFormat="1" ht="36.75" customHeight="1">
      <c r="A83" s="32" t="s">
        <v>14</v>
      </c>
      <c r="B83" s="34" t="s">
        <v>1</v>
      </c>
      <c r="C83" s="35" t="s">
        <v>2</v>
      </c>
      <c r="D83" s="35" t="s">
        <v>3</v>
      </c>
      <c r="E83" s="17"/>
      <c r="F83" s="18"/>
      <c r="DM83" s="19"/>
      <c r="DP83" s="19"/>
      <c r="DQ83" s="19"/>
      <c r="GC83" s="19"/>
      <c r="GU83" s="19"/>
    </row>
    <row r="84" spans="1:8" s="21" customFormat="1" ht="12.75">
      <c r="A84" s="33" t="s">
        <v>44</v>
      </c>
      <c r="B84" s="36">
        <v>68</v>
      </c>
      <c r="C84" s="36">
        <v>1</v>
      </c>
      <c r="D84" s="37">
        <f>C84/B84*100</f>
        <v>1.4705882352941175</v>
      </c>
      <c r="E84" s="20"/>
      <c r="F84" s="4"/>
      <c r="H84" s="5"/>
    </row>
    <row r="85" spans="1:8" s="21" customFormat="1" ht="12.75">
      <c r="A85" s="33" t="s">
        <v>45</v>
      </c>
      <c r="B85" s="36">
        <v>36</v>
      </c>
      <c r="C85" s="36">
        <v>0</v>
      </c>
      <c r="D85" s="37">
        <v>0</v>
      </c>
      <c r="E85" s="20"/>
      <c r="F85" s="4"/>
      <c r="H85" s="5"/>
    </row>
    <row r="86" spans="1:8" s="21" customFormat="1" ht="12.75">
      <c r="A86" s="33" t="s">
        <v>46</v>
      </c>
      <c r="B86" s="36">
        <v>36</v>
      </c>
      <c r="C86" s="36">
        <v>0</v>
      </c>
      <c r="D86" s="37">
        <v>0</v>
      </c>
      <c r="E86" s="20"/>
      <c r="F86" s="4"/>
      <c r="H86" s="5"/>
    </row>
    <row r="87" spans="1:8" s="21" customFormat="1" ht="12.75">
      <c r="A87" s="33" t="s">
        <v>47</v>
      </c>
      <c r="B87" s="36">
        <v>50</v>
      </c>
      <c r="C87" s="36">
        <v>0</v>
      </c>
      <c r="D87" s="37">
        <v>0</v>
      </c>
      <c r="E87" s="20"/>
      <c r="F87" s="4"/>
      <c r="H87" s="5"/>
    </row>
    <row r="88" spans="1:8" s="21" customFormat="1" ht="12.75">
      <c r="A88" s="33" t="s">
        <v>48</v>
      </c>
      <c r="B88" s="36">
        <v>56</v>
      </c>
      <c r="C88" s="36">
        <v>1</v>
      </c>
      <c r="D88" s="37">
        <f>C88/B88*100</f>
        <v>1.7857142857142856</v>
      </c>
      <c r="E88" s="20"/>
      <c r="F88" s="4"/>
      <c r="H88" s="5"/>
    </row>
    <row r="89" spans="1:8" s="21" customFormat="1" ht="12.75">
      <c r="A89" s="33" t="s">
        <v>49</v>
      </c>
      <c r="B89" s="36">
        <v>48</v>
      </c>
      <c r="C89" s="36">
        <v>1</v>
      </c>
      <c r="D89" s="37">
        <f>C89/B89*100</f>
        <v>2.083333333333333</v>
      </c>
      <c r="E89" s="20"/>
      <c r="F89" s="4"/>
      <c r="H89" s="5"/>
    </row>
    <row r="90" spans="1:8" s="21" customFormat="1" ht="12.75">
      <c r="A90" s="33" t="s">
        <v>50</v>
      </c>
      <c r="B90" s="36">
        <v>32</v>
      </c>
      <c r="C90" s="36">
        <v>0</v>
      </c>
      <c r="D90" s="37">
        <v>0</v>
      </c>
      <c r="E90" s="20"/>
      <c r="F90" s="4"/>
      <c r="H90" s="5"/>
    </row>
    <row r="91" spans="1:8" s="21" customFormat="1" ht="12.75">
      <c r="A91" s="33" t="s">
        <v>51</v>
      </c>
      <c r="B91" s="36">
        <v>8</v>
      </c>
      <c r="C91" s="36">
        <v>0</v>
      </c>
      <c r="D91" s="37">
        <v>0</v>
      </c>
      <c r="E91" s="20"/>
      <c r="F91" s="4"/>
      <c r="H91" s="5"/>
    </row>
    <row r="92" spans="1:8" s="21" customFormat="1" ht="12.75">
      <c r="A92" s="33" t="s">
        <v>52</v>
      </c>
      <c r="B92" s="36">
        <v>122</v>
      </c>
      <c r="C92" s="36">
        <v>1</v>
      </c>
      <c r="D92" s="37">
        <f>C92/B92*100</f>
        <v>0.819672131147541</v>
      </c>
      <c r="E92" s="20"/>
      <c r="F92" s="4"/>
      <c r="H92" s="5"/>
    </row>
    <row r="93" spans="1:8" s="21" customFormat="1" ht="12.75">
      <c r="A93" s="33" t="s">
        <v>53</v>
      </c>
      <c r="B93" s="36">
        <v>60</v>
      </c>
      <c r="C93" s="36">
        <v>1</v>
      </c>
      <c r="D93" s="37">
        <f>C93/B93*100</f>
        <v>1.6666666666666667</v>
      </c>
      <c r="E93" s="20"/>
      <c r="F93" s="4"/>
      <c r="H93" s="5"/>
    </row>
    <row r="94" spans="1:8" s="21" customFormat="1" ht="12.75">
      <c r="A94" s="33" t="s">
        <v>54</v>
      </c>
      <c r="B94" s="36">
        <v>20</v>
      </c>
      <c r="C94" s="36">
        <v>0</v>
      </c>
      <c r="D94" s="37">
        <v>0</v>
      </c>
      <c r="E94" s="20"/>
      <c r="F94" s="4"/>
      <c r="H94" s="5"/>
    </row>
    <row r="95" spans="1:8" s="21" customFormat="1" ht="12.75">
      <c r="A95" s="33" t="s">
        <v>55</v>
      </c>
      <c r="B95" s="36">
        <v>53</v>
      </c>
      <c r="C95" s="36">
        <v>0</v>
      </c>
      <c r="D95" s="37">
        <v>0</v>
      </c>
      <c r="E95" s="20"/>
      <c r="F95" s="4"/>
      <c r="H95" s="5"/>
    </row>
    <row r="96" spans="1:8" s="21" customFormat="1" ht="12.75">
      <c r="A96" s="33" t="s">
        <v>56</v>
      </c>
      <c r="B96" s="36">
        <v>69</v>
      </c>
      <c r="C96" s="36">
        <v>0</v>
      </c>
      <c r="D96" s="37">
        <v>0</v>
      </c>
      <c r="E96" s="20"/>
      <c r="F96" s="4"/>
      <c r="H96" s="5"/>
    </row>
    <row r="97" spans="1:8" s="21" customFormat="1" ht="12.75">
      <c r="A97" s="33" t="s">
        <v>57</v>
      </c>
      <c r="B97" s="36">
        <v>219</v>
      </c>
      <c r="C97" s="36">
        <v>0</v>
      </c>
      <c r="D97" s="37">
        <v>0</v>
      </c>
      <c r="E97" s="20"/>
      <c r="F97" s="4"/>
      <c r="H97" s="5"/>
    </row>
    <row r="98" spans="1:8" s="21" customFormat="1" ht="12.75">
      <c r="A98" s="33" t="s">
        <v>58</v>
      </c>
      <c r="B98" s="36">
        <v>45</v>
      </c>
      <c r="C98" s="36">
        <v>2</v>
      </c>
      <c r="D98" s="37">
        <f>C98/B98*100</f>
        <v>4.444444444444445</v>
      </c>
      <c r="E98" s="20"/>
      <c r="F98" s="4"/>
      <c r="H98" s="5"/>
    </row>
    <row r="99" spans="1:8" s="21" customFormat="1" ht="12.75">
      <c r="A99" s="33" t="s">
        <v>59</v>
      </c>
      <c r="B99" s="36">
        <v>29</v>
      </c>
      <c r="C99" s="36">
        <v>1</v>
      </c>
      <c r="D99" s="37">
        <f>C99/B99*100</f>
        <v>3.4482758620689653</v>
      </c>
      <c r="E99" s="20"/>
      <c r="F99" s="4"/>
      <c r="H99" s="5"/>
    </row>
    <row r="100" spans="1:8" s="21" customFormat="1" ht="12.75">
      <c r="A100" s="33" t="s">
        <v>60</v>
      </c>
      <c r="B100" s="36">
        <v>33</v>
      </c>
      <c r="C100" s="36">
        <v>0</v>
      </c>
      <c r="D100" s="37">
        <v>0</v>
      </c>
      <c r="E100" s="20"/>
      <c r="F100" s="4"/>
      <c r="H100" s="5"/>
    </row>
    <row r="101" spans="1:8" s="21" customFormat="1" ht="12.75">
      <c r="A101" s="33" t="s">
        <v>61</v>
      </c>
      <c r="B101" s="36">
        <v>63</v>
      </c>
      <c r="C101" s="36">
        <v>2</v>
      </c>
      <c r="D101" s="37">
        <f>C101/B101*100</f>
        <v>3.1746031746031744</v>
      </c>
      <c r="E101" s="20"/>
      <c r="F101" s="4"/>
      <c r="H101" s="5"/>
    </row>
    <row r="102" spans="1:8" s="21" customFormat="1" ht="12.75">
      <c r="A102" s="33" t="s">
        <v>62</v>
      </c>
      <c r="B102" s="36">
        <v>46</v>
      </c>
      <c r="C102" s="36">
        <v>0</v>
      </c>
      <c r="D102" s="37">
        <v>0</v>
      </c>
      <c r="E102" s="20"/>
      <c r="F102" s="4"/>
      <c r="H102" s="5"/>
    </row>
    <row r="103" spans="1:8" s="21" customFormat="1" ht="12.75">
      <c r="A103" s="33" t="s">
        <v>63</v>
      </c>
      <c r="B103" s="36">
        <v>50</v>
      </c>
      <c r="C103" s="36">
        <v>1</v>
      </c>
      <c r="D103" s="37">
        <f>C103/B103*100</f>
        <v>2</v>
      </c>
      <c r="E103" s="20"/>
      <c r="F103" s="4"/>
      <c r="H103" s="5"/>
    </row>
    <row r="104" spans="1:8" s="21" customFormat="1" ht="12.75">
      <c r="A104" s="33" t="s">
        <v>64</v>
      </c>
      <c r="B104" s="36">
        <v>94</v>
      </c>
      <c r="C104" s="36">
        <v>0</v>
      </c>
      <c r="D104" s="37">
        <v>0</v>
      </c>
      <c r="E104" s="20"/>
      <c r="F104" s="4"/>
      <c r="H104" s="5"/>
    </row>
    <row r="105" spans="1:8" s="21" customFormat="1" ht="12.75">
      <c r="A105" s="33" t="s">
        <v>65</v>
      </c>
      <c r="B105" s="36">
        <v>57</v>
      </c>
      <c r="C105" s="36">
        <v>0</v>
      </c>
      <c r="D105" s="37">
        <v>0</v>
      </c>
      <c r="E105" s="20"/>
      <c r="F105" s="4"/>
      <c r="H105" s="5"/>
    </row>
    <row r="106" spans="1:8" s="21" customFormat="1" ht="12.75">
      <c r="A106" s="33" t="s">
        <v>66</v>
      </c>
      <c r="B106" s="36">
        <v>76</v>
      </c>
      <c r="C106" s="36">
        <v>2</v>
      </c>
      <c r="D106" s="37">
        <f>C106/B106*100</f>
        <v>2.631578947368421</v>
      </c>
      <c r="E106" s="20"/>
      <c r="F106" s="4"/>
      <c r="H106" s="5"/>
    </row>
    <row r="107" spans="1:8" s="21" customFormat="1" ht="12.75">
      <c r="A107" s="33" t="s">
        <v>67</v>
      </c>
      <c r="B107" s="36">
        <v>49</v>
      </c>
      <c r="C107" s="36">
        <v>0</v>
      </c>
      <c r="D107" s="37">
        <v>0</v>
      </c>
      <c r="E107" s="20"/>
      <c r="F107" s="4"/>
      <c r="H107" s="5"/>
    </row>
    <row r="108" spans="1:8" s="21" customFormat="1" ht="12.75">
      <c r="A108" s="33" t="s">
        <v>6</v>
      </c>
      <c r="B108" s="36">
        <v>1335</v>
      </c>
      <c r="C108" s="36">
        <v>19</v>
      </c>
      <c r="D108" s="37">
        <f>C108/B108*100</f>
        <v>1.4232209737827715</v>
      </c>
      <c r="E108" s="20"/>
      <c r="F108" s="4"/>
      <c r="H108" s="5"/>
    </row>
    <row r="109" spans="1:8" s="21" customFormat="1" ht="12.75">
      <c r="A109" s="33" t="s">
        <v>68</v>
      </c>
      <c r="B109" s="36">
        <v>28</v>
      </c>
      <c r="C109" s="36">
        <v>0</v>
      </c>
      <c r="D109" s="37">
        <v>0</v>
      </c>
      <c r="E109" s="20"/>
      <c r="F109" s="4"/>
      <c r="H109" s="5"/>
    </row>
    <row r="110" spans="1:8" s="21" customFormat="1" ht="12.75">
      <c r="A110" s="33" t="s">
        <v>69</v>
      </c>
      <c r="B110" s="36">
        <v>21</v>
      </c>
      <c r="C110" s="36">
        <v>0</v>
      </c>
      <c r="D110" s="37">
        <v>0</v>
      </c>
      <c r="E110" s="20"/>
      <c r="F110" s="4"/>
      <c r="H110" s="5"/>
    </row>
    <row r="111" spans="1:8" s="21" customFormat="1" ht="12.75">
      <c r="A111" s="33" t="s">
        <v>70</v>
      </c>
      <c r="B111" s="36">
        <v>90</v>
      </c>
      <c r="C111" s="36">
        <v>0</v>
      </c>
      <c r="D111" s="37">
        <v>0</v>
      </c>
      <c r="E111" s="20"/>
      <c r="F111" s="4"/>
      <c r="H111" s="5"/>
    </row>
    <row r="112" spans="1:8" s="21" customFormat="1" ht="12.75">
      <c r="A112" s="33" t="s">
        <v>71</v>
      </c>
      <c r="B112" s="36">
        <v>69</v>
      </c>
      <c r="C112" s="36">
        <v>2</v>
      </c>
      <c r="D112" s="37">
        <f>C112/B112*100</f>
        <v>2.898550724637681</v>
      </c>
      <c r="E112" s="20"/>
      <c r="F112" s="4"/>
      <c r="H112" s="5"/>
    </row>
    <row r="113" spans="1:8" s="21" customFormat="1" ht="12.75">
      <c r="A113" s="33" t="s">
        <v>72</v>
      </c>
      <c r="B113" s="36">
        <v>66</v>
      </c>
      <c r="C113" s="36">
        <v>1</v>
      </c>
      <c r="D113" s="37">
        <f>C113/B113*100</f>
        <v>1.5151515151515151</v>
      </c>
      <c r="E113" s="20"/>
      <c r="F113" s="4"/>
      <c r="H113" s="5"/>
    </row>
    <row r="114" spans="1:8" s="21" customFormat="1" ht="12.75">
      <c r="A114" s="33" t="s">
        <v>73</v>
      </c>
      <c r="B114" s="36">
        <v>160</v>
      </c>
      <c r="C114" s="36">
        <v>1</v>
      </c>
      <c r="D114" s="37">
        <f>C114/B114*100</f>
        <v>0.625</v>
      </c>
      <c r="E114" s="20"/>
      <c r="F114" s="4"/>
      <c r="H114" s="5"/>
    </row>
    <row r="115" spans="1:8" s="21" customFormat="1" ht="12.75">
      <c r="A115" s="33" t="s">
        <v>74</v>
      </c>
      <c r="B115" s="36">
        <v>7</v>
      </c>
      <c r="C115" s="36">
        <v>0</v>
      </c>
      <c r="D115" s="37">
        <v>0</v>
      </c>
      <c r="E115" s="20"/>
      <c r="F115" s="4"/>
      <c r="H115" s="5"/>
    </row>
    <row r="116" spans="1:8" s="21" customFormat="1" ht="12.75">
      <c r="A116" s="33" t="s">
        <v>75</v>
      </c>
      <c r="B116" s="36">
        <v>37</v>
      </c>
      <c r="C116" s="36">
        <v>0</v>
      </c>
      <c r="D116" s="37">
        <v>0</v>
      </c>
      <c r="E116" s="20"/>
      <c r="F116" s="4"/>
      <c r="H116" s="5"/>
    </row>
    <row r="117" spans="1:8" s="43" customFormat="1" ht="22.5" customHeight="1">
      <c r="A117" s="38" t="s">
        <v>76</v>
      </c>
      <c r="B117" s="39">
        <f>SUM(B84:B116)</f>
        <v>3232</v>
      </c>
      <c r="C117" s="39">
        <f>SUM(C84:C116)</f>
        <v>36</v>
      </c>
      <c r="D117" s="40">
        <f>C117/B117*100</f>
        <v>1.1138613861386137</v>
      </c>
      <c r="E117" s="41"/>
      <c r="F117" s="42"/>
      <c r="H117" s="15"/>
    </row>
    <row r="118" s="13" customFormat="1" ht="12">
      <c r="A118" s="12"/>
    </row>
    <row r="119" s="13" customFormat="1" ht="12">
      <c r="A119" s="22" t="s">
        <v>224</v>
      </c>
    </row>
    <row r="120" s="13" customFormat="1" ht="12">
      <c r="A120" s="12"/>
    </row>
    <row r="121" s="13" customFormat="1" ht="12">
      <c r="A121" s="12"/>
    </row>
    <row r="122" spans="1:204" s="15" customFormat="1" ht="24.75" customHeight="1">
      <c r="A122" s="6" t="s">
        <v>213</v>
      </c>
      <c r="B122" s="1"/>
      <c r="C122" s="1"/>
      <c r="D122" s="1"/>
      <c r="E122" s="1"/>
      <c r="F122" s="14"/>
      <c r="DN122" s="16"/>
      <c r="DQ122" s="16"/>
      <c r="DR122" s="16"/>
      <c r="GD122" s="16"/>
      <c r="GV122" s="16"/>
    </row>
    <row r="123" spans="1:203" s="5" customFormat="1" ht="36.75" customHeight="1">
      <c r="A123" s="32" t="s">
        <v>14</v>
      </c>
      <c r="B123" s="34" t="s">
        <v>1</v>
      </c>
      <c r="C123" s="35" t="s">
        <v>2</v>
      </c>
      <c r="D123" s="35" t="s">
        <v>3</v>
      </c>
      <c r="E123" s="17"/>
      <c r="F123" s="18"/>
      <c r="DM123" s="19"/>
      <c r="DP123" s="19"/>
      <c r="DQ123" s="19"/>
      <c r="GC123" s="19"/>
      <c r="GU123" s="19"/>
    </row>
    <row r="124" spans="1:8" s="21" customFormat="1" ht="12.75">
      <c r="A124" s="33" t="s">
        <v>77</v>
      </c>
      <c r="B124" s="36">
        <v>53</v>
      </c>
      <c r="C124" s="36">
        <v>0</v>
      </c>
      <c r="D124" s="37">
        <v>0</v>
      </c>
      <c r="E124" s="20"/>
      <c r="F124" s="4"/>
      <c r="H124" s="5"/>
    </row>
    <row r="125" spans="1:8" s="21" customFormat="1" ht="12.75">
      <c r="A125" s="33" t="s">
        <v>78</v>
      </c>
      <c r="B125" s="36">
        <v>64</v>
      </c>
      <c r="C125" s="36">
        <v>1</v>
      </c>
      <c r="D125" s="37">
        <f aca="true" t="shared" si="0" ref="D125:D155">C125/B125*100</f>
        <v>1.5625</v>
      </c>
      <c r="E125" s="20"/>
      <c r="F125" s="4"/>
      <c r="H125" s="5"/>
    </row>
    <row r="126" spans="1:8" s="21" customFormat="1" ht="12.75">
      <c r="A126" s="33" t="s">
        <v>79</v>
      </c>
      <c r="B126" s="36">
        <v>461</v>
      </c>
      <c r="C126" s="36">
        <v>7</v>
      </c>
      <c r="D126" s="37">
        <f t="shared" si="0"/>
        <v>1.5184381778741864</v>
      </c>
      <c r="E126" s="20"/>
      <c r="F126" s="4"/>
      <c r="H126" s="5"/>
    </row>
    <row r="127" spans="1:8" s="21" customFormat="1" ht="12.75">
      <c r="A127" s="33" t="s">
        <v>80</v>
      </c>
      <c r="B127" s="36">
        <v>157</v>
      </c>
      <c r="C127" s="36">
        <v>1</v>
      </c>
      <c r="D127" s="37">
        <f t="shared" si="0"/>
        <v>0.6369426751592357</v>
      </c>
      <c r="E127" s="20"/>
      <c r="F127" s="4"/>
      <c r="H127" s="5"/>
    </row>
    <row r="128" spans="1:8" s="21" customFormat="1" ht="12.75">
      <c r="A128" s="33" t="s">
        <v>81</v>
      </c>
      <c r="B128" s="36">
        <v>79</v>
      </c>
      <c r="C128" s="36">
        <v>1</v>
      </c>
      <c r="D128" s="37">
        <f t="shared" si="0"/>
        <v>1.2658227848101267</v>
      </c>
      <c r="E128" s="20"/>
      <c r="F128" s="4"/>
      <c r="H128" s="5"/>
    </row>
    <row r="129" spans="1:8" s="21" customFormat="1" ht="12.75">
      <c r="A129" s="33" t="s">
        <v>82</v>
      </c>
      <c r="B129" s="36">
        <v>43</v>
      </c>
      <c r="C129" s="36">
        <v>1</v>
      </c>
      <c r="D129" s="37">
        <f t="shared" si="0"/>
        <v>2.3255813953488373</v>
      </c>
      <c r="E129" s="20"/>
      <c r="F129" s="4"/>
      <c r="H129" s="5"/>
    </row>
    <row r="130" spans="1:8" s="21" customFormat="1" ht="12.75">
      <c r="A130" s="33" t="s">
        <v>83</v>
      </c>
      <c r="B130" s="36">
        <v>44</v>
      </c>
      <c r="C130" s="36">
        <v>1</v>
      </c>
      <c r="D130" s="37">
        <f t="shared" si="0"/>
        <v>2.272727272727273</v>
      </c>
      <c r="E130" s="20"/>
      <c r="F130" s="4"/>
      <c r="H130" s="5"/>
    </row>
    <row r="131" spans="1:8" s="21" customFormat="1" ht="12.75">
      <c r="A131" s="33" t="s">
        <v>84</v>
      </c>
      <c r="B131" s="36">
        <v>43</v>
      </c>
      <c r="C131" s="36">
        <v>0</v>
      </c>
      <c r="D131" s="37">
        <v>0</v>
      </c>
      <c r="E131" s="20"/>
      <c r="F131" s="4"/>
      <c r="H131" s="5"/>
    </row>
    <row r="132" spans="1:8" s="21" customFormat="1" ht="12.75">
      <c r="A132" s="33" t="s">
        <v>85</v>
      </c>
      <c r="B132" s="36">
        <v>70</v>
      </c>
      <c r="C132" s="36">
        <v>0</v>
      </c>
      <c r="D132" s="37">
        <v>0</v>
      </c>
      <c r="E132" s="20"/>
      <c r="F132" s="4"/>
      <c r="H132" s="5"/>
    </row>
    <row r="133" spans="1:8" s="21" customFormat="1" ht="12.75">
      <c r="A133" s="33" t="s">
        <v>86</v>
      </c>
      <c r="B133" s="36">
        <v>92</v>
      </c>
      <c r="C133" s="36">
        <v>3</v>
      </c>
      <c r="D133" s="37">
        <f t="shared" si="0"/>
        <v>3.260869565217391</v>
      </c>
      <c r="E133" s="20"/>
      <c r="F133" s="4"/>
      <c r="H133" s="5"/>
    </row>
    <row r="134" spans="1:8" s="21" customFormat="1" ht="12.75">
      <c r="A134" s="33" t="s">
        <v>87</v>
      </c>
      <c r="B134" s="36">
        <v>198</v>
      </c>
      <c r="C134" s="36">
        <v>1</v>
      </c>
      <c r="D134" s="37">
        <f t="shared" si="0"/>
        <v>0.5050505050505051</v>
      </c>
      <c r="E134" s="20"/>
      <c r="F134" s="4"/>
      <c r="H134" s="5"/>
    </row>
    <row r="135" spans="1:8" s="21" customFormat="1" ht="12.75">
      <c r="A135" s="33" t="s">
        <v>88</v>
      </c>
      <c r="B135" s="36">
        <v>6</v>
      </c>
      <c r="C135" s="36">
        <v>0</v>
      </c>
      <c r="D135" s="37">
        <v>0</v>
      </c>
      <c r="E135" s="20"/>
      <c r="F135" s="4"/>
      <c r="H135" s="5"/>
    </row>
    <row r="136" spans="1:8" s="21" customFormat="1" ht="12.75">
      <c r="A136" s="33" t="s">
        <v>89</v>
      </c>
      <c r="B136" s="36">
        <v>4</v>
      </c>
      <c r="C136" s="36">
        <v>0</v>
      </c>
      <c r="D136" s="37">
        <v>0</v>
      </c>
      <c r="E136" s="20"/>
      <c r="F136" s="4"/>
      <c r="H136" s="5"/>
    </row>
    <row r="137" spans="1:8" s="21" customFormat="1" ht="12.75">
      <c r="A137" s="33" t="s">
        <v>90</v>
      </c>
      <c r="B137" s="36">
        <v>104</v>
      </c>
      <c r="C137" s="36">
        <v>1</v>
      </c>
      <c r="D137" s="37">
        <f t="shared" si="0"/>
        <v>0.9615384615384616</v>
      </c>
      <c r="E137" s="20"/>
      <c r="F137" s="4"/>
      <c r="H137" s="5"/>
    </row>
    <row r="138" spans="1:8" s="21" customFormat="1" ht="12.75">
      <c r="A138" s="33" t="s">
        <v>91</v>
      </c>
      <c r="B138" s="36">
        <v>22</v>
      </c>
      <c r="C138" s="36">
        <v>0</v>
      </c>
      <c r="D138" s="37">
        <v>0</v>
      </c>
      <c r="E138" s="20"/>
      <c r="F138" s="4"/>
      <c r="H138" s="5"/>
    </row>
    <row r="139" spans="1:8" s="21" customFormat="1" ht="12.75">
      <c r="A139" s="33" t="s">
        <v>92</v>
      </c>
      <c r="B139" s="36">
        <v>49</v>
      </c>
      <c r="C139" s="36">
        <v>1</v>
      </c>
      <c r="D139" s="37">
        <f t="shared" si="0"/>
        <v>2.0408163265306123</v>
      </c>
      <c r="E139" s="20"/>
      <c r="F139" s="4"/>
      <c r="H139" s="5"/>
    </row>
    <row r="140" spans="1:8" s="21" customFormat="1" ht="12.75">
      <c r="A140" s="33" t="s">
        <v>93</v>
      </c>
      <c r="B140" s="36">
        <v>124</v>
      </c>
      <c r="C140" s="36">
        <v>0</v>
      </c>
      <c r="D140" s="37">
        <v>0</v>
      </c>
      <c r="E140" s="20"/>
      <c r="F140" s="4"/>
      <c r="H140" s="5"/>
    </row>
    <row r="141" spans="1:8" s="21" customFormat="1" ht="12.75">
      <c r="A141" s="33" t="s">
        <v>7</v>
      </c>
      <c r="B141" s="36">
        <v>1285</v>
      </c>
      <c r="C141" s="36">
        <v>5</v>
      </c>
      <c r="D141" s="37">
        <f t="shared" si="0"/>
        <v>0.38910505836575876</v>
      </c>
      <c r="E141" s="20"/>
      <c r="F141" s="4"/>
      <c r="H141" s="5"/>
    </row>
    <row r="142" spans="1:8" s="21" customFormat="1" ht="12.75">
      <c r="A142" s="33" t="s">
        <v>94</v>
      </c>
      <c r="B142" s="36">
        <v>67</v>
      </c>
      <c r="C142" s="36">
        <v>1</v>
      </c>
      <c r="D142" s="37">
        <f t="shared" si="0"/>
        <v>1.4925373134328357</v>
      </c>
      <c r="E142" s="20"/>
      <c r="F142" s="4"/>
      <c r="H142" s="5"/>
    </row>
    <row r="143" spans="1:8" s="21" customFormat="1" ht="12.75">
      <c r="A143" s="33" t="s">
        <v>95</v>
      </c>
      <c r="B143" s="36">
        <v>53</v>
      </c>
      <c r="C143" s="36">
        <v>1</v>
      </c>
      <c r="D143" s="37">
        <f t="shared" si="0"/>
        <v>1.8867924528301887</v>
      </c>
      <c r="E143" s="20"/>
      <c r="F143" s="4"/>
      <c r="H143" s="5"/>
    </row>
    <row r="144" spans="1:8" s="21" customFormat="1" ht="12.75">
      <c r="A144" s="33" t="s">
        <v>96</v>
      </c>
      <c r="B144" s="36">
        <v>56</v>
      </c>
      <c r="C144" s="36">
        <v>0</v>
      </c>
      <c r="D144" s="37">
        <v>0</v>
      </c>
      <c r="E144" s="20"/>
      <c r="F144" s="4"/>
      <c r="H144" s="5"/>
    </row>
    <row r="145" spans="1:8" s="21" customFormat="1" ht="12.75">
      <c r="A145" s="33" t="s">
        <v>97</v>
      </c>
      <c r="B145" s="36">
        <v>40</v>
      </c>
      <c r="C145" s="36">
        <v>0</v>
      </c>
      <c r="D145" s="37">
        <v>0</v>
      </c>
      <c r="E145" s="20"/>
      <c r="F145" s="4"/>
      <c r="H145" s="5"/>
    </row>
    <row r="146" spans="1:8" s="21" customFormat="1" ht="12.75">
      <c r="A146" s="33" t="s">
        <v>98</v>
      </c>
      <c r="B146" s="36">
        <v>38</v>
      </c>
      <c r="C146" s="36">
        <v>0</v>
      </c>
      <c r="D146" s="37">
        <v>0</v>
      </c>
      <c r="E146" s="20"/>
      <c r="F146" s="4"/>
      <c r="H146" s="5"/>
    </row>
    <row r="147" spans="1:8" s="21" customFormat="1" ht="12.75">
      <c r="A147" s="33" t="s">
        <v>99</v>
      </c>
      <c r="B147" s="36">
        <v>30</v>
      </c>
      <c r="C147" s="36">
        <v>0</v>
      </c>
      <c r="D147" s="37">
        <v>0</v>
      </c>
      <c r="E147" s="20"/>
      <c r="F147" s="4"/>
      <c r="H147" s="5"/>
    </row>
    <row r="148" spans="1:8" s="21" customFormat="1" ht="12.75">
      <c r="A148" s="33" t="s">
        <v>100</v>
      </c>
      <c r="B148" s="36">
        <v>11</v>
      </c>
      <c r="C148" s="36">
        <v>0</v>
      </c>
      <c r="D148" s="37">
        <v>0</v>
      </c>
      <c r="E148" s="20"/>
      <c r="F148" s="4"/>
      <c r="H148" s="5"/>
    </row>
    <row r="149" spans="1:8" s="21" customFormat="1" ht="12.75">
      <c r="A149" s="33" t="s">
        <v>101</v>
      </c>
      <c r="B149" s="36">
        <v>25</v>
      </c>
      <c r="C149" s="36">
        <v>1</v>
      </c>
      <c r="D149" s="37">
        <f t="shared" si="0"/>
        <v>4</v>
      </c>
      <c r="E149" s="20"/>
      <c r="F149" s="4"/>
      <c r="H149" s="5"/>
    </row>
    <row r="150" spans="1:8" s="21" customFormat="1" ht="12.75">
      <c r="A150" s="33" t="s">
        <v>102</v>
      </c>
      <c r="B150" s="36">
        <v>256</v>
      </c>
      <c r="C150" s="36">
        <v>3</v>
      </c>
      <c r="D150" s="37">
        <f t="shared" si="0"/>
        <v>1.171875</v>
      </c>
      <c r="E150" s="20"/>
      <c r="F150" s="4"/>
      <c r="H150" s="5"/>
    </row>
    <row r="151" spans="1:8" s="21" customFormat="1" ht="12.75">
      <c r="A151" s="33" t="s">
        <v>103</v>
      </c>
      <c r="B151" s="36">
        <v>30</v>
      </c>
      <c r="C151" s="36">
        <v>0</v>
      </c>
      <c r="D151" s="37">
        <v>0</v>
      </c>
      <c r="E151" s="20"/>
      <c r="F151" s="4"/>
      <c r="H151" s="5"/>
    </row>
    <row r="152" spans="1:8" s="21" customFormat="1" ht="12.75">
      <c r="A152" s="33" t="s">
        <v>104</v>
      </c>
      <c r="B152" s="36">
        <v>107</v>
      </c>
      <c r="C152" s="36">
        <v>1</v>
      </c>
      <c r="D152" s="37">
        <f t="shared" si="0"/>
        <v>0.9345794392523363</v>
      </c>
      <c r="E152" s="20"/>
      <c r="F152" s="4"/>
      <c r="H152" s="5"/>
    </row>
    <row r="153" spans="1:8" s="21" customFormat="1" ht="12.75">
      <c r="A153" s="33" t="s">
        <v>105</v>
      </c>
      <c r="B153" s="36">
        <v>40</v>
      </c>
      <c r="C153" s="36">
        <v>0</v>
      </c>
      <c r="D153" s="37">
        <v>0</v>
      </c>
      <c r="E153" s="20"/>
      <c r="F153" s="4"/>
      <c r="H153" s="5"/>
    </row>
    <row r="154" spans="1:8" s="21" customFormat="1" ht="12.75">
      <c r="A154" s="33" t="s">
        <v>106</v>
      </c>
      <c r="B154" s="36">
        <v>125</v>
      </c>
      <c r="C154" s="36">
        <v>2</v>
      </c>
      <c r="D154" s="37">
        <f t="shared" si="0"/>
        <v>1.6</v>
      </c>
      <c r="E154" s="20"/>
      <c r="F154" s="4"/>
      <c r="H154" s="5"/>
    </row>
    <row r="155" spans="1:8" s="43" customFormat="1" ht="22.5" customHeight="1">
      <c r="A155" s="38" t="s">
        <v>214</v>
      </c>
      <c r="B155" s="39">
        <f>SUM(B124:B154)</f>
        <v>3776</v>
      </c>
      <c r="C155" s="39">
        <f>SUM(C124:C154)</f>
        <v>32</v>
      </c>
      <c r="D155" s="40">
        <f t="shared" si="0"/>
        <v>0.847457627118644</v>
      </c>
      <c r="E155" s="41"/>
      <c r="F155" s="42"/>
      <c r="H155" s="15"/>
    </row>
    <row r="156" s="13" customFormat="1" ht="12">
      <c r="A156" s="12"/>
    </row>
    <row r="157" s="13" customFormat="1" ht="12">
      <c r="A157" s="22" t="s">
        <v>228</v>
      </c>
    </row>
    <row r="158" s="13" customFormat="1" ht="12">
      <c r="A158" s="12"/>
    </row>
    <row r="159" s="13" customFormat="1" ht="12">
      <c r="A159" s="12"/>
    </row>
    <row r="160" spans="1:204" s="15" customFormat="1" ht="24.75" customHeight="1">
      <c r="A160" s="6" t="s">
        <v>215</v>
      </c>
      <c r="B160" s="1"/>
      <c r="C160" s="1"/>
      <c r="D160" s="1"/>
      <c r="E160" s="1"/>
      <c r="DN160" s="16"/>
      <c r="DQ160" s="16"/>
      <c r="DR160" s="16"/>
      <c r="GD160" s="16"/>
      <c r="GV160" s="16"/>
    </row>
    <row r="161" spans="1:203" s="5" customFormat="1" ht="36.75" customHeight="1">
      <c r="A161" s="32" t="s">
        <v>14</v>
      </c>
      <c r="B161" s="34" t="s">
        <v>1</v>
      </c>
      <c r="C161" s="35" t="s">
        <v>2</v>
      </c>
      <c r="D161" s="35" t="s">
        <v>3</v>
      </c>
      <c r="E161" s="17"/>
      <c r="F161" s="18"/>
      <c r="DM161" s="19"/>
      <c r="DP161" s="19"/>
      <c r="DQ161" s="19"/>
      <c r="GC161" s="19"/>
      <c r="GU161" s="19"/>
    </row>
    <row r="162" spans="1:8" s="21" customFormat="1" ht="12.75">
      <c r="A162" s="33" t="s">
        <v>107</v>
      </c>
      <c r="B162" s="36">
        <v>60</v>
      </c>
      <c r="C162" s="36">
        <v>0</v>
      </c>
      <c r="D162" s="37">
        <v>0</v>
      </c>
      <c r="E162" s="20"/>
      <c r="F162" s="4"/>
      <c r="H162" s="5"/>
    </row>
    <row r="163" spans="1:8" s="21" customFormat="1" ht="12.75">
      <c r="A163" s="33" t="s">
        <v>108</v>
      </c>
      <c r="B163" s="36">
        <v>48</v>
      </c>
      <c r="C163" s="36">
        <v>0</v>
      </c>
      <c r="D163" s="37">
        <v>0</v>
      </c>
      <c r="E163" s="20"/>
      <c r="F163" s="4"/>
      <c r="H163" s="5"/>
    </row>
    <row r="164" spans="1:8" s="21" customFormat="1" ht="12.75">
      <c r="A164" s="33" t="s">
        <v>109</v>
      </c>
      <c r="B164" s="36">
        <v>36</v>
      </c>
      <c r="C164" s="36">
        <v>0</v>
      </c>
      <c r="D164" s="37">
        <v>0</v>
      </c>
      <c r="E164" s="20"/>
      <c r="F164" s="4"/>
      <c r="H164" s="5"/>
    </row>
    <row r="165" spans="1:8" s="21" customFormat="1" ht="12.75">
      <c r="A165" s="33" t="s">
        <v>110</v>
      </c>
      <c r="B165" s="36">
        <v>36</v>
      </c>
      <c r="C165" s="36">
        <v>0</v>
      </c>
      <c r="D165" s="37">
        <v>0</v>
      </c>
      <c r="E165" s="20"/>
      <c r="F165" s="4"/>
      <c r="H165" s="5"/>
    </row>
    <row r="166" spans="1:8" s="21" customFormat="1" ht="12.75">
      <c r="A166" s="33" t="s">
        <v>111</v>
      </c>
      <c r="B166" s="36">
        <v>36</v>
      </c>
      <c r="C166" s="36">
        <v>0</v>
      </c>
      <c r="D166" s="37">
        <v>0</v>
      </c>
      <c r="E166" s="20"/>
      <c r="F166" s="4"/>
      <c r="H166" s="5"/>
    </row>
    <row r="167" spans="1:8" s="21" customFormat="1" ht="12.75">
      <c r="A167" s="33" t="s">
        <v>112</v>
      </c>
      <c r="B167" s="36">
        <v>2222</v>
      </c>
      <c r="C167" s="36">
        <v>41</v>
      </c>
      <c r="D167" s="37">
        <f>C167/B167*100</f>
        <v>1.8451845184518452</v>
      </c>
      <c r="E167" s="20"/>
      <c r="F167" s="4"/>
      <c r="H167" s="5"/>
    </row>
    <row r="168" spans="1:8" s="21" customFormat="1" ht="12.75">
      <c r="A168" s="33" t="s">
        <v>113</v>
      </c>
      <c r="B168" s="36">
        <v>25</v>
      </c>
      <c r="C168" s="36">
        <v>0</v>
      </c>
      <c r="D168" s="37">
        <v>0</v>
      </c>
      <c r="E168" s="20"/>
      <c r="F168" s="4"/>
      <c r="H168" s="5"/>
    </row>
    <row r="169" spans="1:8" s="21" customFormat="1" ht="12.75">
      <c r="A169" s="33" t="s">
        <v>114</v>
      </c>
      <c r="B169" s="36">
        <v>58</v>
      </c>
      <c r="C169" s="36">
        <v>1</v>
      </c>
      <c r="D169" s="37">
        <f>C169/B169*100</f>
        <v>1.7241379310344827</v>
      </c>
      <c r="E169" s="20"/>
      <c r="F169" s="4"/>
      <c r="H169" s="5"/>
    </row>
    <row r="170" spans="1:8" s="21" customFormat="1" ht="12.75">
      <c r="A170" s="33" t="s">
        <v>115</v>
      </c>
      <c r="B170" s="36">
        <v>98</v>
      </c>
      <c r="C170" s="36">
        <v>0</v>
      </c>
      <c r="D170" s="37">
        <v>0</v>
      </c>
      <c r="E170" s="20"/>
      <c r="F170" s="4"/>
      <c r="H170" s="5"/>
    </row>
    <row r="171" spans="1:8" s="21" customFormat="1" ht="12.75">
      <c r="A171" s="33" t="s">
        <v>116</v>
      </c>
      <c r="B171" s="36">
        <v>227</v>
      </c>
      <c r="C171" s="36">
        <v>1</v>
      </c>
      <c r="D171" s="37">
        <f>C171/B171*100</f>
        <v>0.4405286343612335</v>
      </c>
      <c r="E171" s="20"/>
      <c r="F171" s="4"/>
      <c r="H171" s="5"/>
    </row>
    <row r="172" spans="1:8" s="21" customFormat="1" ht="12.75">
      <c r="A172" s="33" t="s">
        <v>117</v>
      </c>
      <c r="B172" s="36">
        <v>5</v>
      </c>
      <c r="C172" s="36">
        <v>0</v>
      </c>
      <c r="D172" s="37">
        <v>0</v>
      </c>
      <c r="E172" s="20"/>
      <c r="F172" s="4"/>
      <c r="H172" s="5"/>
    </row>
    <row r="173" spans="1:8" s="21" customFormat="1" ht="12.75">
      <c r="A173" s="33" t="s">
        <v>118</v>
      </c>
      <c r="B173" s="36">
        <v>43</v>
      </c>
      <c r="C173" s="36">
        <v>2</v>
      </c>
      <c r="D173" s="37">
        <f>C173/B173*100</f>
        <v>4.651162790697675</v>
      </c>
      <c r="E173" s="20"/>
      <c r="F173" s="4"/>
      <c r="H173" s="5"/>
    </row>
    <row r="174" spans="1:8" s="21" customFormat="1" ht="12.75">
      <c r="A174" s="33" t="s">
        <v>119</v>
      </c>
      <c r="B174" s="36">
        <v>69</v>
      </c>
      <c r="C174" s="36">
        <v>0</v>
      </c>
      <c r="D174" s="37">
        <v>0</v>
      </c>
      <c r="E174" s="20"/>
      <c r="F174" s="4"/>
      <c r="H174" s="5"/>
    </row>
    <row r="175" spans="1:8" s="21" customFormat="1" ht="12.75">
      <c r="A175" s="33" t="s">
        <v>120</v>
      </c>
      <c r="B175" s="36">
        <v>177</v>
      </c>
      <c r="C175" s="36">
        <v>1</v>
      </c>
      <c r="D175" s="37">
        <f>C175/B175*100</f>
        <v>0.5649717514124294</v>
      </c>
      <c r="E175" s="20"/>
      <c r="F175" s="4"/>
      <c r="H175" s="5"/>
    </row>
    <row r="176" spans="1:8" s="21" customFormat="1" ht="12.75">
      <c r="A176" s="33" t="s">
        <v>121</v>
      </c>
      <c r="B176" s="36">
        <v>109</v>
      </c>
      <c r="C176" s="36">
        <v>2</v>
      </c>
      <c r="D176" s="37">
        <f>C176/B176*100</f>
        <v>1.834862385321101</v>
      </c>
      <c r="E176" s="20"/>
      <c r="F176" s="4"/>
      <c r="H176" s="5"/>
    </row>
    <row r="177" spans="1:8" s="21" customFormat="1" ht="12.75">
      <c r="A177" s="33" t="s">
        <v>122</v>
      </c>
      <c r="B177" s="36">
        <v>14</v>
      </c>
      <c r="C177" s="36">
        <v>0</v>
      </c>
      <c r="D177" s="37">
        <v>0</v>
      </c>
      <c r="E177" s="20"/>
      <c r="F177" s="4"/>
      <c r="H177" s="5"/>
    </row>
    <row r="178" spans="1:8" s="21" customFormat="1" ht="12.75">
      <c r="A178" s="33" t="s">
        <v>123</v>
      </c>
      <c r="B178" s="36">
        <v>42</v>
      </c>
      <c r="C178" s="36">
        <v>0</v>
      </c>
      <c r="D178" s="37">
        <v>0</v>
      </c>
      <c r="E178" s="20"/>
      <c r="F178" s="4"/>
      <c r="H178" s="5"/>
    </row>
    <row r="179" spans="1:8" s="21" customFormat="1" ht="12.75">
      <c r="A179" s="33" t="s">
        <v>124</v>
      </c>
      <c r="B179" s="36">
        <v>69</v>
      </c>
      <c r="C179" s="36">
        <v>0</v>
      </c>
      <c r="D179" s="37">
        <v>0</v>
      </c>
      <c r="E179" s="20"/>
      <c r="F179" s="4"/>
      <c r="H179" s="5"/>
    </row>
    <row r="180" spans="1:8" s="21" customFormat="1" ht="12.75">
      <c r="A180" s="33" t="s">
        <v>125</v>
      </c>
      <c r="B180" s="36">
        <v>66</v>
      </c>
      <c r="C180" s="36">
        <v>0</v>
      </c>
      <c r="D180" s="37">
        <v>0</v>
      </c>
      <c r="E180" s="20"/>
      <c r="F180" s="4"/>
      <c r="H180" s="5"/>
    </row>
    <row r="181" spans="1:8" s="21" customFormat="1" ht="12.75">
      <c r="A181" s="33" t="s">
        <v>126</v>
      </c>
      <c r="B181" s="36">
        <v>24</v>
      </c>
      <c r="C181" s="36">
        <v>1</v>
      </c>
      <c r="D181" s="37">
        <f>C181/B181*100</f>
        <v>4.166666666666666</v>
      </c>
      <c r="E181" s="20"/>
      <c r="F181" s="4"/>
      <c r="H181" s="5"/>
    </row>
    <row r="182" spans="1:8" s="21" customFormat="1" ht="12.75">
      <c r="A182" s="33" t="s">
        <v>127</v>
      </c>
      <c r="B182" s="36">
        <v>98</v>
      </c>
      <c r="C182" s="36">
        <v>2</v>
      </c>
      <c r="D182" s="37">
        <f>C182/B182*100</f>
        <v>2.0408163265306123</v>
      </c>
      <c r="E182" s="20"/>
      <c r="F182" s="4"/>
      <c r="H182" s="5"/>
    </row>
    <row r="183" spans="1:8" s="21" customFormat="1" ht="12.75">
      <c r="A183" s="33" t="s">
        <v>128</v>
      </c>
      <c r="B183" s="36">
        <v>21</v>
      </c>
      <c r="C183" s="36">
        <v>0</v>
      </c>
      <c r="D183" s="37">
        <v>0</v>
      </c>
      <c r="E183" s="20"/>
      <c r="F183" s="4"/>
      <c r="H183" s="5"/>
    </row>
    <row r="184" spans="1:8" s="21" customFormat="1" ht="12.75">
      <c r="A184" s="33" t="s">
        <v>129</v>
      </c>
      <c r="B184" s="36">
        <v>459</v>
      </c>
      <c r="C184" s="36">
        <v>2</v>
      </c>
      <c r="D184" s="37">
        <f>C184/B184*100</f>
        <v>0.4357298474945534</v>
      </c>
      <c r="E184" s="20"/>
      <c r="F184" s="4"/>
      <c r="H184" s="5"/>
    </row>
    <row r="185" spans="1:8" s="21" customFormat="1" ht="12.75">
      <c r="A185" s="33" t="s">
        <v>130</v>
      </c>
      <c r="B185" s="36">
        <v>48</v>
      </c>
      <c r="C185" s="36">
        <v>0</v>
      </c>
      <c r="D185" s="37">
        <v>0</v>
      </c>
      <c r="E185" s="20"/>
      <c r="F185" s="4"/>
      <c r="H185" s="5"/>
    </row>
    <row r="186" spans="1:8" s="21" customFormat="1" ht="12.75">
      <c r="A186" s="33" t="s">
        <v>131</v>
      </c>
      <c r="B186" s="36">
        <v>25</v>
      </c>
      <c r="C186" s="36">
        <v>0</v>
      </c>
      <c r="D186" s="37">
        <v>0</v>
      </c>
      <c r="E186" s="20"/>
      <c r="F186" s="4"/>
      <c r="H186" s="5"/>
    </row>
    <row r="187" spans="1:8" s="21" customFormat="1" ht="12.75">
      <c r="A187" s="33" t="s">
        <v>132</v>
      </c>
      <c r="B187" s="36">
        <v>74</v>
      </c>
      <c r="C187" s="36">
        <v>2</v>
      </c>
      <c r="D187" s="37">
        <f>C187/B187*100</f>
        <v>2.7027027027027026</v>
      </c>
      <c r="E187" s="20"/>
      <c r="F187" s="4"/>
      <c r="H187" s="5"/>
    </row>
    <row r="188" spans="1:8" s="21" customFormat="1" ht="12.75">
      <c r="A188" s="33" t="s">
        <v>133</v>
      </c>
      <c r="B188" s="36">
        <v>42</v>
      </c>
      <c r="C188" s="36">
        <v>0</v>
      </c>
      <c r="D188" s="37">
        <v>0</v>
      </c>
      <c r="E188" s="20"/>
      <c r="F188" s="4"/>
      <c r="H188" s="5"/>
    </row>
    <row r="189" spans="1:8" s="21" customFormat="1" ht="12.75">
      <c r="A189" s="33" t="s">
        <v>134</v>
      </c>
      <c r="B189" s="36">
        <v>80</v>
      </c>
      <c r="C189" s="36">
        <v>0</v>
      </c>
      <c r="D189" s="37">
        <v>0</v>
      </c>
      <c r="E189" s="20"/>
      <c r="F189" s="4"/>
      <c r="H189" s="5"/>
    </row>
    <row r="190" spans="1:8" s="21" customFormat="1" ht="12.75">
      <c r="A190" s="33" t="s">
        <v>135</v>
      </c>
      <c r="B190" s="36">
        <v>18</v>
      </c>
      <c r="C190" s="36">
        <v>0</v>
      </c>
      <c r="D190" s="37">
        <v>0</v>
      </c>
      <c r="E190" s="20"/>
      <c r="F190" s="4"/>
      <c r="H190" s="5"/>
    </row>
    <row r="191" spans="1:8" s="21" customFormat="1" ht="12.75">
      <c r="A191" s="33" t="s">
        <v>136</v>
      </c>
      <c r="B191" s="36">
        <v>62</v>
      </c>
      <c r="C191" s="36">
        <v>0</v>
      </c>
      <c r="D191" s="37">
        <v>0</v>
      </c>
      <c r="E191" s="20"/>
      <c r="F191" s="4"/>
      <c r="H191" s="5"/>
    </row>
    <row r="192" spans="1:8" s="21" customFormat="1" ht="12.75">
      <c r="A192" s="33" t="s">
        <v>137</v>
      </c>
      <c r="B192" s="36">
        <v>38</v>
      </c>
      <c r="C192" s="36">
        <v>0</v>
      </c>
      <c r="D192" s="37">
        <v>0</v>
      </c>
      <c r="E192" s="20"/>
      <c r="F192" s="4"/>
      <c r="H192" s="5"/>
    </row>
    <row r="193" spans="1:8" s="21" customFormat="1" ht="12.75">
      <c r="A193" s="33" t="s">
        <v>138</v>
      </c>
      <c r="B193" s="36">
        <v>16</v>
      </c>
      <c r="C193" s="36">
        <v>0</v>
      </c>
      <c r="D193" s="37">
        <v>0</v>
      </c>
      <c r="E193" s="20"/>
      <c r="F193" s="4"/>
      <c r="H193" s="5"/>
    </row>
    <row r="194" spans="1:8" s="21" customFormat="1" ht="12.75">
      <c r="A194" s="33" t="s">
        <v>139</v>
      </c>
      <c r="B194" s="36">
        <v>34</v>
      </c>
      <c r="C194" s="36">
        <v>0</v>
      </c>
      <c r="D194" s="37">
        <v>0</v>
      </c>
      <c r="E194" s="20"/>
      <c r="F194" s="4"/>
      <c r="H194" s="5"/>
    </row>
    <row r="195" spans="1:8" s="21" customFormat="1" ht="12.75">
      <c r="A195" s="33" t="s">
        <v>140</v>
      </c>
      <c r="B195" s="36">
        <v>56</v>
      </c>
      <c r="C195" s="36">
        <v>1</v>
      </c>
      <c r="D195" s="37">
        <f>C195/B195*100</f>
        <v>1.7857142857142856</v>
      </c>
      <c r="E195" s="20"/>
      <c r="F195" s="4"/>
      <c r="H195" s="5"/>
    </row>
    <row r="196" spans="1:8" s="21" customFormat="1" ht="12.75">
      <c r="A196" s="33" t="s">
        <v>141</v>
      </c>
      <c r="B196" s="36">
        <v>113</v>
      </c>
      <c r="C196" s="36">
        <v>1</v>
      </c>
      <c r="D196" s="37">
        <f>C196/B196*100</f>
        <v>0.8849557522123894</v>
      </c>
      <c r="E196" s="20"/>
      <c r="F196" s="4"/>
      <c r="H196" s="5"/>
    </row>
    <row r="197" spans="1:8" s="21" customFormat="1" ht="12.75">
      <c r="A197" s="33" t="s">
        <v>142</v>
      </c>
      <c r="B197" s="36">
        <v>42</v>
      </c>
      <c r="C197" s="36">
        <v>1</v>
      </c>
      <c r="D197" s="37">
        <f>C197/B197*100</f>
        <v>2.380952380952381</v>
      </c>
      <c r="E197" s="20"/>
      <c r="F197" s="4"/>
      <c r="H197" s="5"/>
    </row>
    <row r="198" spans="1:8" s="21" customFormat="1" ht="12.75">
      <c r="A198" s="33" t="s">
        <v>143</v>
      </c>
      <c r="B198" s="36">
        <v>29</v>
      </c>
      <c r="C198" s="36">
        <v>0</v>
      </c>
      <c r="D198" s="37">
        <v>0</v>
      </c>
      <c r="E198" s="20"/>
      <c r="F198" s="4"/>
      <c r="H198" s="5"/>
    </row>
    <row r="199" spans="1:8" s="21" customFormat="1" ht="12.75">
      <c r="A199" s="33" t="s">
        <v>144</v>
      </c>
      <c r="B199" s="36">
        <v>42</v>
      </c>
      <c r="C199" s="36">
        <v>1</v>
      </c>
      <c r="D199" s="37">
        <f>C199/B199*100</f>
        <v>2.380952380952381</v>
      </c>
      <c r="E199" s="20"/>
      <c r="F199" s="4"/>
      <c r="H199" s="5"/>
    </row>
    <row r="200" spans="1:8" s="21" customFormat="1" ht="12.75">
      <c r="A200" s="33" t="s">
        <v>145</v>
      </c>
      <c r="B200" s="36">
        <v>42</v>
      </c>
      <c r="C200" s="36">
        <v>0</v>
      </c>
      <c r="D200" s="37">
        <v>0</v>
      </c>
      <c r="E200" s="20"/>
      <c r="F200" s="4"/>
      <c r="H200" s="5"/>
    </row>
    <row r="201" spans="1:8" s="21" customFormat="1" ht="12.75">
      <c r="A201" s="33" t="s">
        <v>146</v>
      </c>
      <c r="B201" s="36">
        <v>180</v>
      </c>
      <c r="C201" s="36">
        <v>1</v>
      </c>
      <c r="D201" s="37">
        <f>C201/B201*100</f>
        <v>0.5555555555555556</v>
      </c>
      <c r="E201" s="20"/>
      <c r="F201" s="4"/>
      <c r="H201" s="5"/>
    </row>
    <row r="202" spans="1:8" s="21" customFormat="1" ht="12.75">
      <c r="A202" s="33" t="s">
        <v>147</v>
      </c>
      <c r="B202" s="36">
        <v>159</v>
      </c>
      <c r="C202" s="36">
        <v>0</v>
      </c>
      <c r="D202" s="37">
        <v>0</v>
      </c>
      <c r="E202" s="20"/>
      <c r="F202" s="4"/>
      <c r="H202" s="5"/>
    </row>
    <row r="203" spans="1:8" s="21" customFormat="1" ht="12.75">
      <c r="A203" s="33" t="s">
        <v>148</v>
      </c>
      <c r="B203" s="36">
        <v>90</v>
      </c>
      <c r="C203" s="36">
        <v>1</v>
      </c>
      <c r="D203" s="37">
        <f>C203/B203*100</f>
        <v>1.1111111111111112</v>
      </c>
      <c r="E203" s="20"/>
      <c r="F203" s="4"/>
      <c r="H203" s="5"/>
    </row>
    <row r="204" spans="1:8" s="21" customFormat="1" ht="12.75">
      <c r="A204" s="33" t="s">
        <v>149</v>
      </c>
      <c r="B204" s="36">
        <v>53</v>
      </c>
      <c r="C204" s="36">
        <v>1</v>
      </c>
      <c r="D204" s="37">
        <f>C204/B204*100</f>
        <v>1.8867924528301887</v>
      </c>
      <c r="E204" s="20"/>
      <c r="F204" s="4"/>
      <c r="H204" s="5"/>
    </row>
    <row r="205" spans="1:8" s="21" customFormat="1" ht="12.75">
      <c r="A205" s="33" t="s">
        <v>150</v>
      </c>
      <c r="B205" s="36">
        <v>78</v>
      </c>
      <c r="C205" s="36">
        <v>0</v>
      </c>
      <c r="D205" s="37">
        <v>0</v>
      </c>
      <c r="E205" s="20"/>
      <c r="F205" s="4"/>
      <c r="H205" s="5"/>
    </row>
    <row r="206" spans="1:8" s="21" customFormat="1" ht="12.75">
      <c r="A206" s="33" t="s">
        <v>151</v>
      </c>
      <c r="B206" s="36">
        <v>36</v>
      </c>
      <c r="C206" s="36">
        <v>1</v>
      </c>
      <c r="D206" s="37">
        <f>C206/B206*100</f>
        <v>2.7777777777777777</v>
      </c>
      <c r="E206" s="20"/>
      <c r="F206" s="4"/>
      <c r="H206" s="5"/>
    </row>
    <row r="207" spans="1:8" s="21" customFormat="1" ht="12.75">
      <c r="A207" s="33" t="s">
        <v>152</v>
      </c>
      <c r="B207" s="36">
        <v>124</v>
      </c>
      <c r="C207" s="36">
        <v>1</v>
      </c>
      <c r="D207" s="37">
        <f>C207/B207*100</f>
        <v>0.8064516129032258</v>
      </c>
      <c r="E207" s="20"/>
      <c r="F207" s="4"/>
      <c r="H207" s="5"/>
    </row>
    <row r="208" spans="1:8" s="43" customFormat="1" ht="21" customHeight="1">
      <c r="A208" s="38" t="s">
        <v>216</v>
      </c>
      <c r="B208" s="39">
        <f>SUM(B162:B207)</f>
        <v>5523</v>
      </c>
      <c r="C208" s="39">
        <f>SUM(C162:C207)</f>
        <v>64</v>
      </c>
      <c r="D208" s="40">
        <f>C208/B208*100</f>
        <v>1.1587905124026796</v>
      </c>
      <c r="E208" s="41"/>
      <c r="F208" s="42"/>
      <c r="H208" s="15"/>
    </row>
    <row r="209" s="13" customFormat="1" ht="12">
      <c r="A209" s="12"/>
    </row>
    <row r="210" s="13" customFormat="1" ht="12">
      <c r="A210" s="22" t="s">
        <v>225</v>
      </c>
    </row>
    <row r="211" s="13" customFormat="1" ht="12">
      <c r="A211" s="12"/>
    </row>
    <row r="212" spans="1:204" s="15" customFormat="1" ht="24.75" customHeight="1">
      <c r="A212" s="6" t="s">
        <v>217</v>
      </c>
      <c r="B212" s="1"/>
      <c r="C212" s="1"/>
      <c r="D212" s="1"/>
      <c r="E212" s="1"/>
      <c r="F212" s="14"/>
      <c r="DN212" s="16"/>
      <c r="DQ212" s="16"/>
      <c r="DR212" s="16"/>
      <c r="GD212" s="16"/>
      <c r="GV212" s="16"/>
    </row>
    <row r="213" spans="1:203" s="5" customFormat="1" ht="36.75" customHeight="1">
      <c r="A213" s="32" t="s">
        <v>14</v>
      </c>
      <c r="B213" s="34" t="s">
        <v>1</v>
      </c>
      <c r="C213" s="35" t="s">
        <v>2</v>
      </c>
      <c r="D213" s="35" t="s">
        <v>3</v>
      </c>
      <c r="E213" s="17"/>
      <c r="F213" s="18"/>
      <c r="DM213" s="19"/>
      <c r="DP213" s="19"/>
      <c r="DQ213" s="19"/>
      <c r="GC213" s="19"/>
      <c r="GU213" s="19"/>
    </row>
    <row r="214" spans="1:8" s="21" customFormat="1" ht="12.75">
      <c r="A214" s="33" t="s">
        <v>153</v>
      </c>
      <c r="B214" s="36">
        <v>50</v>
      </c>
      <c r="C214" s="36">
        <v>2</v>
      </c>
      <c r="D214" s="37">
        <f>C214/B214*100</f>
        <v>4</v>
      </c>
      <c r="E214" s="20"/>
      <c r="F214" s="4"/>
      <c r="H214" s="5"/>
    </row>
    <row r="215" spans="1:8" s="21" customFormat="1" ht="12.75">
      <c r="A215" s="33" t="s">
        <v>154</v>
      </c>
      <c r="B215" s="36">
        <v>28</v>
      </c>
      <c r="C215" s="36">
        <v>0</v>
      </c>
      <c r="D215" s="37">
        <v>0</v>
      </c>
      <c r="E215" s="20"/>
      <c r="F215" s="4"/>
      <c r="H215" s="5"/>
    </row>
    <row r="216" spans="1:8" s="21" customFormat="1" ht="12.75">
      <c r="A216" s="33" t="s">
        <v>155</v>
      </c>
      <c r="B216" s="36">
        <v>37</v>
      </c>
      <c r="C216" s="36">
        <v>1</v>
      </c>
      <c r="D216" s="37">
        <f>C216/B216*100</f>
        <v>2.7027027027027026</v>
      </c>
      <c r="E216" s="20"/>
      <c r="F216" s="4"/>
      <c r="H216" s="5"/>
    </row>
    <row r="217" spans="1:8" s="21" customFormat="1" ht="12.75">
      <c r="A217" s="33" t="s">
        <v>156</v>
      </c>
      <c r="B217" s="36">
        <v>162</v>
      </c>
      <c r="C217" s="36">
        <v>1</v>
      </c>
      <c r="D217" s="37">
        <f>C217/B217*100</f>
        <v>0.6172839506172839</v>
      </c>
      <c r="E217" s="20"/>
      <c r="F217" s="4"/>
      <c r="H217" s="5"/>
    </row>
    <row r="218" spans="1:8" s="21" customFormat="1" ht="12.75">
      <c r="A218" s="33" t="s">
        <v>157</v>
      </c>
      <c r="B218" s="36">
        <v>25</v>
      </c>
      <c r="C218" s="36">
        <v>0</v>
      </c>
      <c r="D218" s="37">
        <v>0</v>
      </c>
      <c r="E218" s="20"/>
      <c r="F218" s="4"/>
      <c r="H218" s="5"/>
    </row>
    <row r="219" spans="1:8" s="21" customFormat="1" ht="12.75">
      <c r="A219" s="33" t="s">
        <v>158</v>
      </c>
      <c r="B219" s="36">
        <v>75</v>
      </c>
      <c r="C219" s="36">
        <v>1</v>
      </c>
      <c r="D219" s="37">
        <f>C219/B219*100</f>
        <v>1.3333333333333335</v>
      </c>
      <c r="E219" s="20"/>
      <c r="F219" s="4"/>
      <c r="H219" s="5"/>
    </row>
    <row r="220" spans="1:8" s="21" customFormat="1" ht="12.75">
      <c r="A220" s="33" t="s">
        <v>9</v>
      </c>
      <c r="B220" s="36">
        <v>718</v>
      </c>
      <c r="C220" s="36">
        <v>5</v>
      </c>
      <c r="D220" s="37">
        <f>C220/B220*100</f>
        <v>0.6963788300835655</v>
      </c>
      <c r="E220" s="20"/>
      <c r="F220" s="4"/>
      <c r="H220" s="5"/>
    </row>
    <row r="221" spans="1:8" s="21" customFormat="1" ht="12.75">
      <c r="A221" s="33" t="s">
        <v>159</v>
      </c>
      <c r="B221" s="36">
        <v>12</v>
      </c>
      <c r="C221" s="36">
        <v>1</v>
      </c>
      <c r="D221" s="37">
        <f>C221/B221*100</f>
        <v>8.333333333333332</v>
      </c>
      <c r="E221" s="20"/>
      <c r="F221" s="4"/>
      <c r="H221" s="5"/>
    </row>
    <row r="222" spans="1:8" s="21" customFormat="1" ht="12.75">
      <c r="A222" s="33" t="s">
        <v>160</v>
      </c>
      <c r="B222" s="36">
        <v>15</v>
      </c>
      <c r="C222" s="36">
        <v>0</v>
      </c>
      <c r="D222" s="37">
        <v>0</v>
      </c>
      <c r="E222" s="20"/>
      <c r="F222" s="4"/>
      <c r="H222" s="5"/>
    </row>
    <row r="223" spans="1:8" s="21" customFormat="1" ht="12.75">
      <c r="A223" s="33" t="s">
        <v>161</v>
      </c>
      <c r="B223" s="36">
        <v>25</v>
      </c>
      <c r="C223" s="36">
        <v>1</v>
      </c>
      <c r="D223" s="37">
        <f>C223/B223*100</f>
        <v>4</v>
      </c>
      <c r="E223" s="20"/>
      <c r="F223" s="4"/>
      <c r="H223" s="5"/>
    </row>
    <row r="224" spans="1:8" s="21" customFormat="1" ht="12.75">
      <c r="A224" s="33" t="s">
        <v>162</v>
      </c>
      <c r="B224" s="36">
        <v>17</v>
      </c>
      <c r="C224" s="36">
        <v>0</v>
      </c>
      <c r="D224" s="37">
        <v>0</v>
      </c>
      <c r="E224" s="20"/>
      <c r="F224" s="4"/>
      <c r="H224" s="5"/>
    </row>
    <row r="225" spans="1:8" s="21" customFormat="1" ht="12.75">
      <c r="A225" s="33" t="s">
        <v>163</v>
      </c>
      <c r="B225" s="36">
        <v>27</v>
      </c>
      <c r="C225" s="36">
        <v>0</v>
      </c>
      <c r="D225" s="37">
        <v>0</v>
      </c>
      <c r="E225" s="20"/>
      <c r="F225" s="4"/>
      <c r="H225" s="5"/>
    </row>
    <row r="226" spans="1:8" s="21" customFormat="1" ht="12.75">
      <c r="A226" s="33" t="s">
        <v>164</v>
      </c>
      <c r="B226" s="36">
        <v>29</v>
      </c>
      <c r="C226" s="36">
        <v>0</v>
      </c>
      <c r="D226" s="37">
        <v>0</v>
      </c>
      <c r="E226" s="20"/>
      <c r="F226" s="4"/>
      <c r="H226" s="5"/>
    </row>
    <row r="227" spans="1:8" s="21" customFormat="1" ht="12.75">
      <c r="A227" s="33" t="s">
        <v>165</v>
      </c>
      <c r="B227" s="36">
        <v>40</v>
      </c>
      <c r="C227" s="36">
        <v>0</v>
      </c>
      <c r="D227" s="37">
        <v>0</v>
      </c>
      <c r="E227" s="20"/>
      <c r="F227" s="4"/>
      <c r="H227" s="5"/>
    </row>
    <row r="228" spans="1:8" s="21" customFormat="1" ht="12.75">
      <c r="A228" s="33" t="s">
        <v>166</v>
      </c>
      <c r="B228" s="36">
        <v>45</v>
      </c>
      <c r="C228" s="36">
        <v>0</v>
      </c>
      <c r="D228" s="37">
        <v>0</v>
      </c>
      <c r="E228" s="20"/>
      <c r="F228" s="4"/>
      <c r="H228" s="5"/>
    </row>
    <row r="229" spans="1:8" s="21" customFormat="1" ht="12.75">
      <c r="A229" s="33" t="s">
        <v>167</v>
      </c>
      <c r="B229" s="36">
        <v>36</v>
      </c>
      <c r="C229" s="36">
        <v>0</v>
      </c>
      <c r="D229" s="37">
        <v>0</v>
      </c>
      <c r="E229" s="20"/>
      <c r="F229" s="4"/>
      <c r="H229" s="5"/>
    </row>
    <row r="230" spans="1:8" s="21" customFormat="1" ht="12.75">
      <c r="A230" s="33" t="s">
        <v>168</v>
      </c>
      <c r="B230" s="36">
        <v>36</v>
      </c>
      <c r="C230" s="36">
        <v>0</v>
      </c>
      <c r="D230" s="37">
        <v>0</v>
      </c>
      <c r="E230" s="20"/>
      <c r="F230" s="4"/>
      <c r="H230" s="5"/>
    </row>
    <row r="231" spans="1:8" s="43" customFormat="1" ht="24" customHeight="1">
      <c r="A231" s="38" t="s">
        <v>218</v>
      </c>
      <c r="B231" s="39">
        <f>SUM(B214:B230)</f>
        <v>1377</v>
      </c>
      <c r="C231" s="39">
        <f>SUM(C214:C230)</f>
        <v>12</v>
      </c>
      <c r="D231" s="40">
        <f>C231/B231*100</f>
        <v>0.8714596949891068</v>
      </c>
      <c r="E231" s="41"/>
      <c r="F231" s="42"/>
      <c r="H231" s="15"/>
    </row>
    <row r="232" s="13" customFormat="1" ht="12">
      <c r="A232" s="12"/>
    </row>
    <row r="233" s="13" customFormat="1" ht="12">
      <c r="A233" s="22" t="s">
        <v>229</v>
      </c>
    </row>
    <row r="234" s="13" customFormat="1" ht="12">
      <c r="A234" s="12"/>
    </row>
    <row r="235" spans="1:204" s="15" customFormat="1" ht="24.75" customHeight="1">
      <c r="A235" s="6" t="s">
        <v>219</v>
      </c>
      <c r="B235" s="1"/>
      <c r="C235" s="1"/>
      <c r="D235" s="1"/>
      <c r="E235" s="1"/>
      <c r="DN235" s="16"/>
      <c r="DQ235" s="16"/>
      <c r="DR235" s="16"/>
      <c r="GD235" s="16"/>
      <c r="GV235" s="16"/>
    </row>
    <row r="236" spans="1:203" s="5" customFormat="1" ht="36.75" customHeight="1">
      <c r="A236" s="32" t="s">
        <v>14</v>
      </c>
      <c r="B236" s="34" t="s">
        <v>1</v>
      </c>
      <c r="C236" s="35" t="s">
        <v>2</v>
      </c>
      <c r="D236" s="35" t="s">
        <v>3</v>
      </c>
      <c r="E236" s="17"/>
      <c r="F236" s="18"/>
      <c r="DM236" s="19"/>
      <c r="DP236" s="19"/>
      <c r="DQ236" s="19"/>
      <c r="GC236" s="19"/>
      <c r="GU236" s="19"/>
    </row>
    <row r="237" spans="1:8" s="21" customFormat="1" ht="12.75">
      <c r="A237" s="33" t="s">
        <v>169</v>
      </c>
      <c r="B237" s="36">
        <v>70</v>
      </c>
      <c r="C237" s="36">
        <v>0</v>
      </c>
      <c r="D237" s="37">
        <v>0</v>
      </c>
      <c r="E237" s="20"/>
      <c r="F237" s="4"/>
      <c r="H237" s="5"/>
    </row>
    <row r="238" spans="1:8" s="21" customFormat="1" ht="12.75">
      <c r="A238" s="33" t="s">
        <v>170</v>
      </c>
      <c r="B238" s="36">
        <v>109</v>
      </c>
      <c r="C238" s="36">
        <v>2</v>
      </c>
      <c r="D238" s="37">
        <f>C238/B238*100</f>
        <v>1.834862385321101</v>
      </c>
      <c r="E238" s="20"/>
      <c r="F238" s="4"/>
      <c r="H238" s="5"/>
    </row>
    <row r="239" spans="1:8" s="21" customFormat="1" ht="12.75">
      <c r="A239" s="33" t="s">
        <v>171</v>
      </c>
      <c r="B239" s="36">
        <v>7</v>
      </c>
      <c r="C239" s="36">
        <v>0</v>
      </c>
      <c r="D239" s="37">
        <v>0</v>
      </c>
      <c r="E239" s="20"/>
      <c r="F239" s="4"/>
      <c r="H239" s="5"/>
    </row>
    <row r="240" spans="1:8" s="21" customFormat="1" ht="12.75">
      <c r="A240" s="33" t="s">
        <v>172</v>
      </c>
      <c r="B240" s="36">
        <v>24</v>
      </c>
      <c r="C240" s="36">
        <v>0</v>
      </c>
      <c r="D240" s="37">
        <v>0</v>
      </c>
      <c r="E240" s="20"/>
      <c r="F240" s="4"/>
      <c r="H240" s="5"/>
    </row>
    <row r="241" spans="1:8" s="21" customFormat="1" ht="12.75">
      <c r="A241" s="33" t="s">
        <v>173</v>
      </c>
      <c r="B241" s="36">
        <v>19</v>
      </c>
      <c r="C241" s="36">
        <v>0</v>
      </c>
      <c r="D241" s="37">
        <v>0</v>
      </c>
      <c r="E241" s="20"/>
      <c r="F241" s="4"/>
      <c r="H241" s="5"/>
    </row>
    <row r="242" spans="1:8" s="21" customFormat="1" ht="12.75">
      <c r="A242" s="33" t="s">
        <v>174</v>
      </c>
      <c r="B242" s="36">
        <v>42</v>
      </c>
      <c r="C242" s="36">
        <v>0</v>
      </c>
      <c r="D242" s="37">
        <v>0</v>
      </c>
      <c r="E242" s="20"/>
      <c r="F242" s="4"/>
      <c r="H242" s="5"/>
    </row>
    <row r="243" spans="1:8" s="21" customFormat="1" ht="12.75">
      <c r="A243" s="33" t="s">
        <v>175</v>
      </c>
      <c r="B243" s="36">
        <v>48</v>
      </c>
      <c r="C243" s="36">
        <v>0</v>
      </c>
      <c r="D243" s="37">
        <v>0</v>
      </c>
      <c r="E243" s="20"/>
      <c r="F243" s="4"/>
      <c r="H243" s="5"/>
    </row>
    <row r="244" spans="1:8" s="21" customFormat="1" ht="12.75">
      <c r="A244" s="33" t="s">
        <v>176</v>
      </c>
      <c r="B244" s="36">
        <v>57</v>
      </c>
      <c r="C244" s="36">
        <v>0</v>
      </c>
      <c r="D244" s="37">
        <v>0</v>
      </c>
      <c r="E244" s="20"/>
      <c r="F244" s="4"/>
      <c r="H244" s="5"/>
    </row>
    <row r="245" spans="1:8" s="21" customFormat="1" ht="12.75">
      <c r="A245" s="33" t="s">
        <v>177</v>
      </c>
      <c r="B245" s="36">
        <v>31</v>
      </c>
      <c r="C245" s="36">
        <v>0</v>
      </c>
      <c r="D245" s="37">
        <v>0</v>
      </c>
      <c r="E245" s="20"/>
      <c r="F245" s="4"/>
      <c r="H245" s="5"/>
    </row>
    <row r="246" spans="1:8" s="21" customFormat="1" ht="12.75">
      <c r="A246" s="33" t="s">
        <v>178</v>
      </c>
      <c r="B246" s="36">
        <v>199</v>
      </c>
      <c r="C246" s="36">
        <v>1</v>
      </c>
      <c r="D246" s="37">
        <f>C246/B246*100</f>
        <v>0.5025125628140703</v>
      </c>
      <c r="E246" s="20"/>
      <c r="F246" s="4"/>
      <c r="H246" s="5"/>
    </row>
    <row r="247" spans="1:8" s="21" customFormat="1" ht="12.75">
      <c r="A247" s="33" t="s">
        <v>179</v>
      </c>
      <c r="B247" s="36">
        <v>58</v>
      </c>
      <c r="C247" s="36">
        <v>0</v>
      </c>
      <c r="D247" s="37">
        <v>0</v>
      </c>
      <c r="E247" s="20"/>
      <c r="F247" s="4"/>
      <c r="H247" s="5"/>
    </row>
    <row r="248" spans="1:8" s="21" customFormat="1" ht="12.75">
      <c r="A248" s="33" t="s">
        <v>180</v>
      </c>
      <c r="B248" s="36">
        <v>138</v>
      </c>
      <c r="C248" s="36">
        <v>2</v>
      </c>
      <c r="D248" s="37">
        <f>C248/B248*100</f>
        <v>1.4492753623188406</v>
      </c>
      <c r="E248" s="20"/>
      <c r="F248" s="4"/>
      <c r="H248" s="5"/>
    </row>
    <row r="249" spans="1:8" s="21" customFormat="1" ht="12.75">
      <c r="A249" s="33" t="s">
        <v>181</v>
      </c>
      <c r="B249" s="36">
        <v>63</v>
      </c>
      <c r="C249" s="36">
        <v>1</v>
      </c>
      <c r="D249" s="37">
        <f>C249/B249*100</f>
        <v>1.5873015873015872</v>
      </c>
      <c r="E249" s="20"/>
      <c r="F249" s="4"/>
      <c r="H249" s="5"/>
    </row>
    <row r="250" spans="1:8" s="21" customFormat="1" ht="12.75">
      <c r="A250" s="33" t="s">
        <v>10</v>
      </c>
      <c r="B250" s="36">
        <v>689</v>
      </c>
      <c r="C250" s="36">
        <v>3</v>
      </c>
      <c r="D250" s="37">
        <f>C250/B250*100</f>
        <v>0.43541364296081275</v>
      </c>
      <c r="E250" s="20"/>
      <c r="F250" s="4"/>
      <c r="H250" s="5"/>
    </row>
    <row r="251" spans="1:8" s="21" customFormat="1" ht="12.75">
      <c r="A251" s="33" t="s">
        <v>182</v>
      </c>
      <c r="B251" s="36">
        <v>23</v>
      </c>
      <c r="C251" s="36">
        <v>0</v>
      </c>
      <c r="D251" s="37">
        <v>0</v>
      </c>
      <c r="E251" s="20"/>
      <c r="F251" s="4"/>
      <c r="H251" s="5"/>
    </row>
    <row r="252" spans="1:8" s="21" customFormat="1" ht="12.75">
      <c r="A252" s="33" t="s">
        <v>183</v>
      </c>
      <c r="B252" s="36">
        <v>66</v>
      </c>
      <c r="C252" s="36">
        <v>0</v>
      </c>
      <c r="D252" s="37">
        <v>0</v>
      </c>
      <c r="E252" s="20"/>
      <c r="F252" s="4"/>
      <c r="H252" s="5"/>
    </row>
    <row r="253" spans="1:8" s="21" customFormat="1" ht="12.75">
      <c r="A253" s="33" t="s">
        <v>184</v>
      </c>
      <c r="B253" s="36">
        <v>21</v>
      </c>
      <c r="C253" s="36">
        <v>1</v>
      </c>
      <c r="D253" s="37">
        <f>C253/B253*100</f>
        <v>4.761904761904762</v>
      </c>
      <c r="E253" s="20"/>
      <c r="F253" s="4"/>
      <c r="H253" s="5"/>
    </row>
    <row r="254" spans="1:8" s="21" customFormat="1" ht="12.75">
      <c r="A254" s="33" t="s">
        <v>185</v>
      </c>
      <c r="B254" s="36">
        <v>31</v>
      </c>
      <c r="C254" s="36">
        <v>1</v>
      </c>
      <c r="D254" s="37">
        <f>C254/B254*100</f>
        <v>3.225806451612903</v>
      </c>
      <c r="E254" s="20"/>
      <c r="F254" s="4"/>
      <c r="H254" s="5"/>
    </row>
    <row r="255" spans="1:8" s="43" customFormat="1" ht="24.75" customHeight="1">
      <c r="A255" s="38" t="s">
        <v>220</v>
      </c>
      <c r="B255" s="39">
        <f>SUM(B237:B254)</f>
        <v>1695</v>
      </c>
      <c r="C255" s="39">
        <f>SUM(C237:C254)</f>
        <v>11</v>
      </c>
      <c r="D255" s="40">
        <f>C255/B255*100</f>
        <v>0.6489675516224189</v>
      </c>
      <c r="E255" s="41"/>
      <c r="F255" s="42"/>
      <c r="H255" s="15"/>
    </row>
    <row r="256" s="13" customFormat="1" ht="12">
      <c r="A256" s="12"/>
    </row>
    <row r="257" s="13" customFormat="1" ht="12">
      <c r="A257" s="22" t="s">
        <v>230</v>
      </c>
    </row>
    <row r="258" s="13" customFormat="1" ht="12">
      <c r="A258" s="12"/>
    </row>
    <row r="259" spans="1:204" s="15" customFormat="1" ht="24.75" customHeight="1">
      <c r="A259" s="6" t="s">
        <v>221</v>
      </c>
      <c r="B259" s="1"/>
      <c r="C259" s="1"/>
      <c r="D259" s="1"/>
      <c r="E259" s="1"/>
      <c r="DN259" s="16"/>
      <c r="DQ259" s="16"/>
      <c r="DR259" s="16"/>
      <c r="GD259" s="16"/>
      <c r="GV259" s="16"/>
    </row>
    <row r="260" spans="1:203" s="5" customFormat="1" ht="36.75" customHeight="1">
      <c r="A260" s="32" t="s">
        <v>14</v>
      </c>
      <c r="B260" s="34" t="s">
        <v>1</v>
      </c>
      <c r="C260" s="35" t="s">
        <v>2</v>
      </c>
      <c r="D260" s="35" t="s">
        <v>3</v>
      </c>
      <c r="E260" s="17"/>
      <c r="F260" s="18"/>
      <c r="DM260" s="19"/>
      <c r="DP260" s="19"/>
      <c r="DQ260" s="19"/>
      <c r="GC260" s="19"/>
      <c r="GU260" s="19"/>
    </row>
    <row r="261" spans="1:8" s="21" customFormat="1" ht="12.75">
      <c r="A261" s="33" t="s">
        <v>186</v>
      </c>
      <c r="B261" s="36">
        <v>16</v>
      </c>
      <c r="C261" s="36">
        <v>0</v>
      </c>
      <c r="D261" s="37">
        <v>0</v>
      </c>
      <c r="E261" s="20"/>
      <c r="F261" s="4"/>
      <c r="H261" s="5"/>
    </row>
    <row r="262" spans="1:8" s="21" customFormat="1" ht="12.75">
      <c r="A262" s="33" t="s">
        <v>187</v>
      </c>
      <c r="B262" s="36">
        <v>34</v>
      </c>
      <c r="C262" s="36">
        <v>0</v>
      </c>
      <c r="D262" s="37">
        <v>0</v>
      </c>
      <c r="E262" s="20"/>
      <c r="F262" s="4"/>
      <c r="H262" s="5"/>
    </row>
    <row r="263" spans="1:8" s="21" customFormat="1" ht="18">
      <c r="A263" s="33" t="s">
        <v>188</v>
      </c>
      <c r="B263" s="36">
        <v>36</v>
      </c>
      <c r="C263" s="36">
        <v>0</v>
      </c>
      <c r="D263" s="37">
        <v>0</v>
      </c>
      <c r="E263" s="20"/>
      <c r="F263" s="4"/>
      <c r="H263" s="5"/>
    </row>
    <row r="264" spans="1:8" s="21" customFormat="1" ht="12.75">
      <c r="A264" s="33" t="s">
        <v>189</v>
      </c>
      <c r="B264" s="36">
        <v>438</v>
      </c>
      <c r="C264" s="36">
        <v>4</v>
      </c>
      <c r="D264" s="37">
        <f>C264/B264*100</f>
        <v>0.91324200913242</v>
      </c>
      <c r="E264" s="20"/>
      <c r="F264" s="4"/>
      <c r="H264" s="5"/>
    </row>
    <row r="265" spans="1:8" s="21" customFormat="1" ht="12.75">
      <c r="A265" s="33" t="s">
        <v>226</v>
      </c>
      <c r="B265" s="36">
        <v>145</v>
      </c>
      <c r="C265" s="36">
        <v>0</v>
      </c>
      <c r="D265" s="37">
        <v>0</v>
      </c>
      <c r="E265" s="20"/>
      <c r="F265" s="4"/>
      <c r="H265" s="5"/>
    </row>
    <row r="266" spans="1:8" s="21" customFormat="1" ht="12.75">
      <c r="A266" s="33" t="s">
        <v>190</v>
      </c>
      <c r="B266" s="36">
        <v>12</v>
      </c>
      <c r="C266" s="36">
        <v>0</v>
      </c>
      <c r="D266" s="37">
        <v>0</v>
      </c>
      <c r="E266" s="20"/>
      <c r="F266" s="4"/>
      <c r="H266" s="5"/>
    </row>
    <row r="267" spans="1:8" s="21" customFormat="1" ht="12.75">
      <c r="A267" s="33" t="s">
        <v>191</v>
      </c>
      <c r="B267" s="36">
        <v>695</v>
      </c>
      <c r="C267" s="36">
        <v>1</v>
      </c>
      <c r="D267" s="37">
        <f>C267/B267*100</f>
        <v>0.14388489208633093</v>
      </c>
      <c r="E267" s="20"/>
      <c r="F267" s="4"/>
      <c r="H267" s="5"/>
    </row>
    <row r="268" spans="1:8" s="21" customFormat="1" ht="12.75">
      <c r="A268" s="33" t="s">
        <v>192</v>
      </c>
      <c r="B268" s="36">
        <v>55</v>
      </c>
      <c r="C268" s="36">
        <v>4</v>
      </c>
      <c r="D268" s="37">
        <f>C268/B268*100</f>
        <v>7.2727272727272725</v>
      </c>
      <c r="E268" s="20"/>
      <c r="F268" s="4"/>
      <c r="H268" s="5"/>
    </row>
    <row r="269" spans="1:8" s="21" customFormat="1" ht="12.75">
      <c r="A269" s="33" t="s">
        <v>193</v>
      </c>
      <c r="B269" s="36">
        <v>38</v>
      </c>
      <c r="C269" s="36">
        <v>0</v>
      </c>
      <c r="D269" s="37">
        <v>0</v>
      </c>
      <c r="E269" s="20"/>
      <c r="F269" s="4"/>
      <c r="H269" s="5"/>
    </row>
    <row r="270" spans="1:8" s="21" customFormat="1" ht="12.75">
      <c r="A270" s="33" t="s">
        <v>194</v>
      </c>
      <c r="B270" s="36">
        <v>18</v>
      </c>
      <c r="C270" s="36">
        <v>0</v>
      </c>
      <c r="D270" s="37">
        <v>0</v>
      </c>
      <c r="E270" s="20"/>
      <c r="F270" s="4"/>
      <c r="H270" s="5"/>
    </row>
    <row r="271" spans="1:8" s="21" customFormat="1" ht="12.75">
      <c r="A271" s="33" t="s">
        <v>195</v>
      </c>
      <c r="B271" s="36">
        <v>54</v>
      </c>
      <c r="C271" s="36">
        <v>0</v>
      </c>
      <c r="D271" s="37">
        <v>0</v>
      </c>
      <c r="E271" s="20"/>
      <c r="F271" s="4"/>
      <c r="H271" s="5"/>
    </row>
    <row r="272" spans="1:8" s="21" customFormat="1" ht="12.75">
      <c r="A272" s="33" t="s">
        <v>196</v>
      </c>
      <c r="B272" s="36">
        <v>38</v>
      </c>
      <c r="C272" s="36">
        <v>2</v>
      </c>
      <c r="D272" s="37">
        <f>C272/B272*100</f>
        <v>5.263157894736842</v>
      </c>
      <c r="E272" s="20"/>
      <c r="F272" s="4"/>
      <c r="H272" s="5"/>
    </row>
    <row r="273" spans="1:8" s="21" customFormat="1" ht="12.75">
      <c r="A273" s="33" t="s">
        <v>197</v>
      </c>
      <c r="B273" s="36">
        <v>6</v>
      </c>
      <c r="C273" s="36">
        <v>0</v>
      </c>
      <c r="D273" s="37">
        <v>0</v>
      </c>
      <c r="E273" s="20"/>
      <c r="F273" s="4"/>
      <c r="H273" s="5"/>
    </row>
    <row r="274" spans="1:8" s="21" customFormat="1" ht="12.75">
      <c r="A274" s="33" t="s">
        <v>198</v>
      </c>
      <c r="B274" s="36">
        <v>8</v>
      </c>
      <c r="C274" s="36">
        <v>0</v>
      </c>
      <c r="D274" s="37">
        <v>0</v>
      </c>
      <c r="E274" s="20"/>
      <c r="F274" s="4"/>
      <c r="H274" s="5"/>
    </row>
    <row r="275" spans="1:8" s="21" customFormat="1" ht="12.75">
      <c r="A275" s="33" t="s">
        <v>199</v>
      </c>
      <c r="B275" s="36">
        <v>24</v>
      </c>
      <c r="C275" s="36">
        <v>0</v>
      </c>
      <c r="D275" s="37">
        <v>0</v>
      </c>
      <c r="E275" s="20"/>
      <c r="F275" s="4"/>
      <c r="H275" s="5"/>
    </row>
    <row r="276" spans="1:8" s="21" customFormat="1" ht="12.75">
      <c r="A276" s="33" t="s">
        <v>200</v>
      </c>
      <c r="B276" s="36">
        <v>13</v>
      </c>
      <c r="C276" s="36">
        <v>0</v>
      </c>
      <c r="D276" s="37">
        <v>0</v>
      </c>
      <c r="E276" s="20"/>
      <c r="F276" s="4"/>
      <c r="H276" s="5"/>
    </row>
    <row r="277" spans="1:8" s="21" customFormat="1" ht="12.75">
      <c r="A277" s="33" t="s">
        <v>201</v>
      </c>
      <c r="B277" s="36">
        <v>10</v>
      </c>
      <c r="C277" s="36">
        <v>0</v>
      </c>
      <c r="D277" s="37">
        <v>0</v>
      </c>
      <c r="E277" s="20"/>
      <c r="F277" s="4"/>
      <c r="H277" s="5"/>
    </row>
    <row r="278" spans="1:8" s="21" customFormat="1" ht="12.75">
      <c r="A278" s="33" t="s">
        <v>202</v>
      </c>
      <c r="B278" s="36">
        <v>56</v>
      </c>
      <c r="C278" s="36">
        <v>0</v>
      </c>
      <c r="D278" s="37">
        <v>0</v>
      </c>
      <c r="E278" s="20"/>
      <c r="F278" s="4"/>
      <c r="H278" s="5"/>
    </row>
    <row r="279" spans="1:8" s="43" customFormat="1" ht="22.5" customHeight="1">
      <c r="A279" s="38" t="s">
        <v>222</v>
      </c>
      <c r="B279" s="39">
        <f>SUM(B261:B278)</f>
        <v>1696</v>
      </c>
      <c r="C279" s="39">
        <f>SUM(C261:C278)</f>
        <v>11</v>
      </c>
      <c r="D279" s="40">
        <f>C279/B279*100</f>
        <v>0.6485849056603774</v>
      </c>
      <c r="E279" s="41"/>
      <c r="F279" s="42"/>
      <c r="H279" s="15"/>
    </row>
    <row r="280" s="13" customFormat="1" ht="12">
      <c r="A280" s="12"/>
    </row>
    <row r="281" s="13" customFormat="1" ht="12">
      <c r="A281" s="22" t="s">
        <v>225</v>
      </c>
    </row>
    <row r="282" s="13" customFormat="1" ht="12">
      <c r="A282" s="12"/>
    </row>
    <row r="283" spans="1:204" s="15" customFormat="1" ht="24.75" customHeight="1">
      <c r="A283" s="6" t="s">
        <v>227</v>
      </c>
      <c r="B283" s="1"/>
      <c r="C283" s="1"/>
      <c r="D283" s="1"/>
      <c r="E283" s="1"/>
      <c r="F283" s="14"/>
      <c r="DN283" s="16"/>
      <c r="DQ283" s="16"/>
      <c r="DR283" s="16"/>
      <c r="GD283" s="16"/>
      <c r="GV283" s="16"/>
    </row>
    <row r="284" spans="1:203" s="5" customFormat="1" ht="36.75" customHeight="1">
      <c r="A284" s="32" t="s">
        <v>14</v>
      </c>
      <c r="B284" s="34" t="s">
        <v>1</v>
      </c>
      <c r="C284" s="35" t="s">
        <v>2</v>
      </c>
      <c r="D284" s="35" t="s">
        <v>3</v>
      </c>
      <c r="E284" s="17"/>
      <c r="F284" s="18"/>
      <c r="DM284" s="19"/>
      <c r="DP284" s="19"/>
      <c r="DQ284" s="19"/>
      <c r="GC284" s="19"/>
      <c r="GU284" s="19"/>
    </row>
    <row r="285" spans="1:8" s="21" customFormat="1" ht="12.75">
      <c r="A285" s="33" t="s">
        <v>203</v>
      </c>
      <c r="B285" s="36">
        <v>30</v>
      </c>
      <c r="C285" s="36">
        <v>3</v>
      </c>
      <c r="D285" s="37">
        <f>C285/B285*100</f>
        <v>10</v>
      </c>
      <c r="E285" s="20"/>
      <c r="F285" s="4"/>
      <c r="H285" s="5"/>
    </row>
    <row r="286" spans="1:8" s="21" customFormat="1" ht="12.75">
      <c r="A286" s="33" t="s">
        <v>204</v>
      </c>
      <c r="B286" s="36">
        <v>82</v>
      </c>
      <c r="C286" s="36">
        <v>1</v>
      </c>
      <c r="D286" s="37">
        <f aca="true" t="shared" si="1" ref="D286:D294">C286/B286*100</f>
        <v>1.2195121951219512</v>
      </c>
      <c r="E286" s="20"/>
      <c r="F286" s="4"/>
      <c r="H286" s="5"/>
    </row>
    <row r="287" spans="1:8" s="21" customFormat="1" ht="12.75">
      <c r="A287" s="33" t="s">
        <v>205</v>
      </c>
      <c r="B287" s="36">
        <v>61</v>
      </c>
      <c r="C287" s="36">
        <v>0</v>
      </c>
      <c r="D287" s="37">
        <v>0</v>
      </c>
      <c r="E287" s="20"/>
      <c r="F287" s="4"/>
      <c r="H287" s="5"/>
    </row>
    <row r="288" spans="1:8" s="21" customFormat="1" ht="12.75">
      <c r="A288" s="33" t="s">
        <v>206</v>
      </c>
      <c r="B288" s="36">
        <v>21</v>
      </c>
      <c r="C288" s="36">
        <v>0</v>
      </c>
      <c r="D288" s="37">
        <v>0</v>
      </c>
      <c r="E288" s="20"/>
      <c r="F288" s="4"/>
      <c r="H288" s="5"/>
    </row>
    <row r="289" spans="1:8" s="21" customFormat="1" ht="12.75">
      <c r="A289" s="33" t="s">
        <v>207</v>
      </c>
      <c r="B289" s="36">
        <v>235</v>
      </c>
      <c r="C289" s="36">
        <v>2</v>
      </c>
      <c r="D289" s="37">
        <f t="shared" si="1"/>
        <v>0.851063829787234</v>
      </c>
      <c r="E289" s="20"/>
      <c r="F289" s="4"/>
      <c r="H289" s="5"/>
    </row>
    <row r="290" spans="1:8" s="21" customFormat="1" ht="12.75">
      <c r="A290" s="33" t="s">
        <v>12</v>
      </c>
      <c r="B290" s="36">
        <v>392</v>
      </c>
      <c r="C290" s="36">
        <v>10</v>
      </c>
      <c r="D290" s="37">
        <f t="shared" si="1"/>
        <v>2.5510204081632653</v>
      </c>
      <c r="E290" s="20"/>
      <c r="F290" s="4"/>
      <c r="H290" s="5"/>
    </row>
    <row r="291" spans="1:8" s="21" customFormat="1" ht="12.75">
      <c r="A291" s="33" t="s">
        <v>208</v>
      </c>
      <c r="B291" s="36">
        <v>28</v>
      </c>
      <c r="C291" s="36">
        <v>0</v>
      </c>
      <c r="D291" s="37">
        <v>0</v>
      </c>
      <c r="E291" s="20"/>
      <c r="F291" s="4"/>
      <c r="H291" s="5"/>
    </row>
    <row r="292" spans="1:8" s="21" customFormat="1" ht="12.75">
      <c r="A292" s="33" t="s">
        <v>209</v>
      </c>
      <c r="B292" s="36">
        <v>52</v>
      </c>
      <c r="C292" s="36">
        <v>0</v>
      </c>
      <c r="D292" s="37">
        <v>0</v>
      </c>
      <c r="E292" s="20"/>
      <c r="F292" s="4"/>
      <c r="H292" s="5"/>
    </row>
    <row r="293" spans="1:8" s="21" customFormat="1" ht="12.75">
      <c r="A293" s="33" t="s">
        <v>210</v>
      </c>
      <c r="B293" s="36">
        <v>34</v>
      </c>
      <c r="C293" s="36">
        <v>1</v>
      </c>
      <c r="D293" s="37">
        <f t="shared" si="1"/>
        <v>2.941176470588235</v>
      </c>
      <c r="E293" s="20"/>
      <c r="F293" s="4"/>
      <c r="H293" s="5"/>
    </row>
    <row r="294" spans="1:8" s="43" customFormat="1" ht="18.75" customHeight="1">
      <c r="A294" s="38" t="s">
        <v>223</v>
      </c>
      <c r="B294" s="39">
        <f>SUM(B285:B293)</f>
        <v>935</v>
      </c>
      <c r="C294" s="39">
        <f>SUM(C285:C293)</f>
        <v>17</v>
      </c>
      <c r="D294" s="40">
        <f t="shared" si="1"/>
        <v>1.8181818181818181</v>
      </c>
      <c r="E294" s="41"/>
      <c r="F294" s="42"/>
      <c r="H294" s="15"/>
    </row>
    <row r="295" s="13" customFormat="1" ht="12">
      <c r="A295" s="12"/>
    </row>
    <row r="296" s="13" customFormat="1" ht="12">
      <c r="A296" s="22" t="s">
        <v>225</v>
      </c>
    </row>
  </sheetData>
  <mergeCells count="1">
    <mergeCell ref="A1:D1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2"/>
  <rowBreaks count="6" manualBreakCount="6">
    <brk id="39" max="255" man="1"/>
    <brk id="81" max="255" man="1"/>
    <brk id="121" max="255" man="1"/>
    <brk id="159" max="255" man="1"/>
    <brk id="258" max="255" man="1"/>
    <brk id="2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Regione Emilia-Romagna</cp:lastModifiedBy>
  <cp:lastPrinted>2004-03-19T09:22:12Z</cp:lastPrinted>
  <dcterms:created xsi:type="dcterms:W3CDTF">2003-08-11T07:30:53Z</dcterms:created>
  <dcterms:modified xsi:type="dcterms:W3CDTF">2005-04-04T07:30:22Z</dcterms:modified>
  <cp:category/>
  <cp:version/>
  <cp:contentType/>
  <cp:contentStatus/>
</cp:coreProperties>
</file>