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deschini_A\OneDrive - Regione Emilia-Romagna\LAVORI\SERV. EDUCATIVI PRIMA INFANZIA\2016-2017\SCARICO DATI\DEFINITIVI MARZO 2018\ELABO e Minireport\dossier 0-5\"/>
    </mc:Choice>
  </mc:AlternateContent>
  <xr:revisionPtr revIDLastSave="0" documentId="13_ncr:1_{123929C1-00B2-4123-8C91-E14A1328BE40}" xr6:coauthVersionLast="40" xr6:coauthVersionMax="40" xr10:uidLastSave="{00000000-0000-0000-0000-000000000000}"/>
  <bookViews>
    <workbookView xWindow="0" yWindow="0" windowWidth="15360" windowHeight="7560" tabRatio="696" xr2:uid="{0AA07D74-BACB-499A-B5B2-42538E757153}"/>
  </bookViews>
  <sheets>
    <sheet name="Figura 1.1" sheetId="1" r:id="rId1"/>
    <sheet name="Figura 1.1 (2)" sheetId="10" state="hidden" r:id="rId2"/>
    <sheet name="Per figure" sheetId="5" state="hidden" r:id="rId3"/>
  </sheets>
  <definedNames>
    <definedName name="HTML_CodePage" hidden="1">1252</definedName>
    <definedName name="HTML_Control" localSheetId="2" hidden="1">{"'x-tip-ass'!$A$1:$F$37"}</definedName>
    <definedName name="HTML_Control" hidden="1">{"'x-tip-ass'!$A$1:$F$37"}</definedName>
    <definedName name="HTML_Description" hidden="1">""</definedName>
    <definedName name="HTML_Email" hidden="1">""</definedName>
    <definedName name="HTML_Header" hidden="1">"x-tip-ass"</definedName>
    <definedName name="HTML_LastUpdate" hidden="1">"03/05/02"</definedName>
    <definedName name="HTML_LineAfter" hidden="1">FALSE</definedName>
    <definedName name="HTML_LineBefore" hidden="1">FALSE</definedName>
    <definedName name="HTML_Name" hidden="1">"Regione Emilia-Romagna"</definedName>
    <definedName name="HTML_OBDlg2" hidden="1">TRUE</definedName>
    <definedName name="HTML_OBDlg4" hidden="1">TRUE</definedName>
    <definedName name="HTML_OS" hidden="1">0</definedName>
    <definedName name="HTML_PathFile" hidden="1">"C:\toddy\2000\anziani\MioHTML1.htm"</definedName>
    <definedName name="HTML_Title" hidden="1">"CopertAnz"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4" i="5" l="1"/>
  <c r="G304" i="5"/>
  <c r="J304" i="5"/>
  <c r="M304" i="5"/>
  <c r="G305" i="5"/>
  <c r="J305" i="5"/>
  <c r="M305" i="5"/>
  <c r="G306" i="5"/>
  <c r="J306" i="5"/>
  <c r="M306" i="5"/>
  <c r="G307" i="5"/>
  <c r="J307" i="5"/>
  <c r="M307" i="5"/>
  <c r="G308" i="5"/>
  <c r="J308" i="5"/>
  <c r="M308" i="5"/>
  <c r="G309" i="5"/>
  <c r="J309" i="5"/>
  <c r="M309" i="5"/>
  <c r="G310" i="5"/>
  <c r="J310" i="5"/>
  <c r="M310" i="5"/>
  <c r="G311" i="5"/>
  <c r="J311" i="5"/>
  <c r="M311" i="5"/>
  <c r="G312" i="5"/>
  <c r="J312" i="5"/>
  <c r="M312" i="5"/>
  <c r="G313" i="5"/>
  <c r="J313" i="5"/>
  <c r="M313" i="5"/>
  <c r="G314" i="5"/>
  <c r="J314" i="5"/>
  <c r="M314" i="5"/>
  <c r="G315" i="5"/>
  <c r="J315" i="5"/>
  <c r="M315" i="5"/>
  <c r="G316" i="5"/>
  <c r="J316" i="5"/>
  <c r="M316" i="5"/>
  <c r="G317" i="5"/>
  <c r="J317" i="5"/>
  <c r="M317" i="5"/>
  <c r="G318" i="5"/>
  <c r="J318" i="5"/>
  <c r="M318" i="5"/>
  <c r="G319" i="5"/>
  <c r="J319" i="5"/>
  <c r="M319" i="5"/>
  <c r="G320" i="5"/>
  <c r="J320" i="5"/>
  <c r="M320" i="5"/>
  <c r="G321" i="5"/>
  <c r="J321" i="5"/>
  <c r="M321" i="5"/>
  <c r="G322" i="5"/>
  <c r="J322" i="5"/>
  <c r="M322" i="5"/>
  <c r="G323" i="5"/>
  <c r="J323" i="5"/>
  <c r="M323" i="5"/>
  <c r="G324" i="5"/>
  <c r="J324" i="5"/>
  <c r="M324" i="5"/>
  <c r="M325" i="5" s="1"/>
  <c r="D325" i="5"/>
  <c r="E325" i="5"/>
  <c r="F325" i="5"/>
  <c r="G325" i="5"/>
  <c r="H325" i="5"/>
  <c r="I325" i="5"/>
  <c r="J325" i="5"/>
  <c r="K325" i="5"/>
  <c r="L325" i="5"/>
  <c r="B287" i="5"/>
  <c r="C287" i="5"/>
  <c r="D287" i="5"/>
  <c r="E287" i="5"/>
  <c r="L89" i="5" l="1"/>
  <c r="M89" i="5" s="1"/>
  <c r="L88" i="5"/>
  <c r="M88" i="5" s="1"/>
  <c r="L87" i="5"/>
  <c r="M87" i="5" s="1"/>
  <c r="L86" i="5"/>
  <c r="M86" i="5" s="1"/>
  <c r="L85" i="5"/>
  <c r="M85" i="5" s="1"/>
  <c r="L84" i="5"/>
  <c r="M84" i="5" s="1"/>
  <c r="L83" i="5"/>
  <c r="M83" i="5" s="1"/>
  <c r="L82" i="5"/>
  <c r="M82" i="5" s="1"/>
  <c r="L81" i="5"/>
  <c r="M81" i="5" s="1"/>
  <c r="L67" i="5"/>
  <c r="M67" i="5" s="1"/>
  <c r="L66" i="5"/>
  <c r="M66" i="5" s="1"/>
  <c r="L65" i="5"/>
  <c r="M65" i="5" s="1"/>
  <c r="L64" i="5"/>
  <c r="M64" i="5" s="1"/>
  <c r="L63" i="5"/>
  <c r="M63" i="5" s="1"/>
  <c r="L62" i="5"/>
  <c r="M62" i="5" s="1"/>
  <c r="L61" i="5"/>
  <c r="M61" i="5" s="1"/>
  <c r="L60" i="5"/>
  <c r="M60" i="5" s="1"/>
  <c r="L59" i="5"/>
  <c r="M59" i="5" s="1"/>
  <c r="L25" i="5"/>
  <c r="M25" i="5" s="1"/>
  <c r="L24" i="5"/>
  <c r="M24" i="5" s="1"/>
  <c r="L23" i="5"/>
  <c r="M23" i="5" s="1"/>
  <c r="L22" i="5"/>
  <c r="M22" i="5" s="1"/>
  <c r="L21" i="5"/>
  <c r="M21" i="5" s="1"/>
  <c r="L20" i="5"/>
  <c r="M20" i="5" s="1"/>
  <c r="L19" i="5"/>
  <c r="M19" i="5" s="1"/>
  <c r="L18" i="5"/>
  <c r="M18" i="5" s="1"/>
  <c r="L17" i="5"/>
  <c r="M17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 s="1"/>
  <c r="L13" i="5"/>
  <c r="M13" i="5" s="1"/>
  <c r="L14" i="5"/>
  <c r="M14" i="5" s="1"/>
  <c r="L6" i="5"/>
  <c r="M6" i="5" s="1"/>
  <c r="K233" i="5"/>
  <c r="J233" i="5"/>
  <c r="I233" i="5"/>
  <c r="H233" i="5"/>
  <c r="G233" i="5"/>
  <c r="F233" i="5"/>
  <c r="E233" i="5"/>
  <c r="D233" i="5"/>
  <c r="C233" i="5"/>
  <c r="B233" i="5"/>
  <c r="K232" i="5"/>
  <c r="J232" i="5"/>
  <c r="I232" i="5"/>
  <c r="H232" i="5"/>
  <c r="G232" i="5"/>
  <c r="F232" i="5"/>
  <c r="E232" i="5"/>
  <c r="D232" i="5"/>
  <c r="C232" i="5"/>
  <c r="B232" i="5"/>
  <c r="K231" i="5"/>
  <c r="J231" i="5"/>
  <c r="I231" i="5"/>
  <c r="H231" i="5"/>
  <c r="G231" i="5"/>
  <c r="F231" i="5"/>
  <c r="E231" i="5"/>
  <c r="D231" i="5"/>
  <c r="C231" i="5"/>
  <c r="B231" i="5"/>
  <c r="K230" i="5"/>
  <c r="J230" i="5"/>
  <c r="I230" i="5"/>
  <c r="H230" i="5"/>
  <c r="G230" i="5"/>
  <c r="F230" i="5"/>
  <c r="E230" i="5"/>
  <c r="D230" i="5"/>
  <c r="C230" i="5"/>
  <c r="B230" i="5"/>
  <c r="K229" i="5"/>
  <c r="J229" i="5"/>
  <c r="I229" i="5"/>
  <c r="H229" i="5"/>
  <c r="G229" i="5"/>
  <c r="F229" i="5"/>
  <c r="E229" i="5"/>
  <c r="D229" i="5"/>
  <c r="C229" i="5"/>
  <c r="B229" i="5"/>
  <c r="K228" i="5"/>
  <c r="J228" i="5"/>
  <c r="I228" i="5"/>
  <c r="H228" i="5"/>
  <c r="G228" i="5"/>
  <c r="F228" i="5"/>
  <c r="E228" i="5"/>
  <c r="D228" i="5"/>
  <c r="C228" i="5"/>
  <c r="B228" i="5"/>
  <c r="K227" i="5"/>
  <c r="J227" i="5"/>
  <c r="I227" i="5"/>
  <c r="H227" i="5"/>
  <c r="G227" i="5"/>
  <c r="F227" i="5"/>
  <c r="E227" i="5"/>
  <c r="D227" i="5"/>
  <c r="C227" i="5"/>
  <c r="B227" i="5"/>
  <c r="K226" i="5"/>
  <c r="J226" i="5"/>
  <c r="I226" i="5"/>
  <c r="H226" i="5"/>
  <c r="G226" i="5"/>
  <c r="F226" i="5"/>
  <c r="E226" i="5"/>
  <c r="D226" i="5"/>
  <c r="C226" i="5"/>
  <c r="B226" i="5"/>
  <c r="K225" i="5"/>
  <c r="J225" i="5"/>
  <c r="I225" i="5"/>
  <c r="H225" i="5"/>
  <c r="G225" i="5"/>
  <c r="F225" i="5"/>
  <c r="E225" i="5"/>
  <c r="D225" i="5"/>
  <c r="C225" i="5"/>
  <c r="B225" i="5"/>
  <c r="K211" i="5"/>
  <c r="J211" i="5"/>
  <c r="I211" i="5"/>
  <c r="H211" i="5"/>
  <c r="G211" i="5"/>
  <c r="F211" i="5"/>
  <c r="E211" i="5"/>
  <c r="D211" i="5"/>
  <c r="D222" i="5" s="1"/>
  <c r="C211" i="5"/>
  <c r="B211" i="5"/>
  <c r="K210" i="5"/>
  <c r="J210" i="5"/>
  <c r="I210" i="5"/>
  <c r="H210" i="5"/>
  <c r="G210" i="5"/>
  <c r="F210" i="5"/>
  <c r="E210" i="5"/>
  <c r="D210" i="5"/>
  <c r="C210" i="5"/>
  <c r="B210" i="5"/>
  <c r="K209" i="5"/>
  <c r="J209" i="5"/>
  <c r="I209" i="5"/>
  <c r="H209" i="5"/>
  <c r="G209" i="5"/>
  <c r="F209" i="5"/>
  <c r="E209" i="5"/>
  <c r="D209" i="5"/>
  <c r="C209" i="5"/>
  <c r="B209" i="5"/>
  <c r="K208" i="5"/>
  <c r="J208" i="5"/>
  <c r="I208" i="5"/>
  <c r="H208" i="5"/>
  <c r="G208" i="5"/>
  <c r="F208" i="5"/>
  <c r="E208" i="5"/>
  <c r="D208" i="5"/>
  <c r="C208" i="5"/>
  <c r="B208" i="5"/>
  <c r="K207" i="5"/>
  <c r="J207" i="5"/>
  <c r="I207" i="5"/>
  <c r="H207" i="5"/>
  <c r="G207" i="5"/>
  <c r="F207" i="5"/>
  <c r="E207" i="5"/>
  <c r="D207" i="5"/>
  <c r="C207" i="5"/>
  <c r="B207" i="5"/>
  <c r="K206" i="5"/>
  <c r="J206" i="5"/>
  <c r="I206" i="5"/>
  <c r="H206" i="5"/>
  <c r="G206" i="5"/>
  <c r="F206" i="5"/>
  <c r="E206" i="5"/>
  <c r="D206" i="5"/>
  <c r="C206" i="5"/>
  <c r="B206" i="5"/>
  <c r="K205" i="5"/>
  <c r="J205" i="5"/>
  <c r="I205" i="5"/>
  <c r="H205" i="5"/>
  <c r="G205" i="5"/>
  <c r="F205" i="5"/>
  <c r="E205" i="5"/>
  <c r="D205" i="5"/>
  <c r="C205" i="5"/>
  <c r="B205" i="5"/>
  <c r="K204" i="5"/>
  <c r="J204" i="5"/>
  <c r="I204" i="5"/>
  <c r="H204" i="5"/>
  <c r="G204" i="5"/>
  <c r="F204" i="5"/>
  <c r="E204" i="5"/>
  <c r="D204" i="5"/>
  <c r="C204" i="5"/>
  <c r="B204" i="5"/>
  <c r="K203" i="5"/>
  <c r="J203" i="5"/>
  <c r="I203" i="5"/>
  <c r="H203" i="5"/>
  <c r="G203" i="5"/>
  <c r="F203" i="5"/>
  <c r="E203" i="5"/>
  <c r="D203" i="5"/>
  <c r="C203" i="5"/>
  <c r="B203" i="5"/>
  <c r="K191" i="5"/>
  <c r="J191" i="5"/>
  <c r="I191" i="5"/>
  <c r="H191" i="5"/>
  <c r="G191" i="5"/>
  <c r="F191" i="5"/>
  <c r="E191" i="5"/>
  <c r="D191" i="5"/>
  <c r="C191" i="5"/>
  <c r="B191" i="5"/>
  <c r="K190" i="5"/>
  <c r="J190" i="5"/>
  <c r="I190" i="5"/>
  <c r="H190" i="5"/>
  <c r="G190" i="5"/>
  <c r="F190" i="5"/>
  <c r="E190" i="5"/>
  <c r="D190" i="5"/>
  <c r="C190" i="5"/>
  <c r="B190" i="5"/>
  <c r="K189" i="5"/>
  <c r="J189" i="5"/>
  <c r="I189" i="5"/>
  <c r="H189" i="5"/>
  <c r="G189" i="5"/>
  <c r="F189" i="5"/>
  <c r="E189" i="5"/>
  <c r="D189" i="5"/>
  <c r="C189" i="5"/>
  <c r="B189" i="5"/>
  <c r="K188" i="5"/>
  <c r="J188" i="5"/>
  <c r="I188" i="5"/>
  <c r="H188" i="5"/>
  <c r="G188" i="5"/>
  <c r="F188" i="5"/>
  <c r="E188" i="5"/>
  <c r="D188" i="5"/>
  <c r="C188" i="5"/>
  <c r="B188" i="5"/>
  <c r="K187" i="5"/>
  <c r="J187" i="5"/>
  <c r="I187" i="5"/>
  <c r="H187" i="5"/>
  <c r="G187" i="5"/>
  <c r="F187" i="5"/>
  <c r="E187" i="5"/>
  <c r="D187" i="5"/>
  <c r="C187" i="5"/>
  <c r="B187" i="5"/>
  <c r="K186" i="5"/>
  <c r="J186" i="5"/>
  <c r="I186" i="5"/>
  <c r="H186" i="5"/>
  <c r="G186" i="5"/>
  <c r="F186" i="5"/>
  <c r="E186" i="5"/>
  <c r="D186" i="5"/>
  <c r="C186" i="5"/>
  <c r="B186" i="5"/>
  <c r="K185" i="5"/>
  <c r="J185" i="5"/>
  <c r="I185" i="5"/>
  <c r="H185" i="5"/>
  <c r="G185" i="5"/>
  <c r="F185" i="5"/>
  <c r="E185" i="5"/>
  <c r="D185" i="5"/>
  <c r="C185" i="5"/>
  <c r="B185" i="5"/>
  <c r="K184" i="5"/>
  <c r="J184" i="5"/>
  <c r="I184" i="5"/>
  <c r="H184" i="5"/>
  <c r="G184" i="5"/>
  <c r="F184" i="5"/>
  <c r="E184" i="5"/>
  <c r="D184" i="5"/>
  <c r="C184" i="5"/>
  <c r="B184" i="5"/>
  <c r="K183" i="5"/>
  <c r="J183" i="5"/>
  <c r="I183" i="5"/>
  <c r="H183" i="5"/>
  <c r="G183" i="5"/>
  <c r="F183" i="5"/>
  <c r="E183" i="5"/>
  <c r="D183" i="5"/>
  <c r="C183" i="5"/>
  <c r="B183" i="5"/>
  <c r="K175" i="5"/>
  <c r="J175" i="5"/>
  <c r="I175" i="5"/>
  <c r="H175" i="5"/>
  <c r="G175" i="5"/>
  <c r="F175" i="5"/>
  <c r="E175" i="5"/>
  <c r="D175" i="5"/>
  <c r="C175" i="5"/>
  <c r="B175" i="5"/>
  <c r="K163" i="5"/>
  <c r="J163" i="5"/>
  <c r="I163" i="5"/>
  <c r="H163" i="5"/>
  <c r="G163" i="5"/>
  <c r="F163" i="5"/>
  <c r="E163" i="5"/>
  <c r="D163" i="5"/>
  <c r="C163" i="5"/>
  <c r="B163" i="5"/>
  <c r="K162" i="5"/>
  <c r="J162" i="5"/>
  <c r="I162" i="5"/>
  <c r="H162" i="5"/>
  <c r="G162" i="5"/>
  <c r="F162" i="5"/>
  <c r="E162" i="5"/>
  <c r="D162" i="5"/>
  <c r="C162" i="5"/>
  <c r="B162" i="5"/>
  <c r="K161" i="5"/>
  <c r="J161" i="5"/>
  <c r="I161" i="5"/>
  <c r="H161" i="5"/>
  <c r="G161" i="5"/>
  <c r="F161" i="5"/>
  <c r="E161" i="5"/>
  <c r="D161" i="5"/>
  <c r="C161" i="5"/>
  <c r="B161" i="5"/>
  <c r="K160" i="5"/>
  <c r="J160" i="5"/>
  <c r="I160" i="5"/>
  <c r="H160" i="5"/>
  <c r="G160" i="5"/>
  <c r="F160" i="5"/>
  <c r="E160" i="5"/>
  <c r="D160" i="5"/>
  <c r="C160" i="5"/>
  <c r="B160" i="5"/>
  <c r="K159" i="5"/>
  <c r="J159" i="5"/>
  <c r="I159" i="5"/>
  <c r="H159" i="5"/>
  <c r="G159" i="5"/>
  <c r="F159" i="5"/>
  <c r="E159" i="5"/>
  <c r="D159" i="5"/>
  <c r="C159" i="5"/>
  <c r="B159" i="5"/>
  <c r="K158" i="5"/>
  <c r="J158" i="5"/>
  <c r="I158" i="5"/>
  <c r="H158" i="5"/>
  <c r="G158" i="5"/>
  <c r="F158" i="5"/>
  <c r="E158" i="5"/>
  <c r="D158" i="5"/>
  <c r="C158" i="5"/>
  <c r="B158" i="5"/>
  <c r="K157" i="5"/>
  <c r="J157" i="5"/>
  <c r="I157" i="5"/>
  <c r="H157" i="5"/>
  <c r="G157" i="5"/>
  <c r="F157" i="5"/>
  <c r="E157" i="5"/>
  <c r="D157" i="5"/>
  <c r="C157" i="5"/>
  <c r="B157" i="5"/>
  <c r="K156" i="5"/>
  <c r="J156" i="5"/>
  <c r="I156" i="5"/>
  <c r="H156" i="5"/>
  <c r="G156" i="5"/>
  <c r="F156" i="5"/>
  <c r="E156" i="5"/>
  <c r="D156" i="5"/>
  <c r="C156" i="5"/>
  <c r="B156" i="5"/>
  <c r="K155" i="5"/>
  <c r="J155" i="5"/>
  <c r="I155" i="5"/>
  <c r="H155" i="5"/>
  <c r="G155" i="5"/>
  <c r="F155" i="5"/>
  <c r="E155" i="5"/>
  <c r="D155" i="5"/>
  <c r="C155" i="5"/>
  <c r="B155" i="5"/>
  <c r="K153" i="5"/>
  <c r="J153" i="5"/>
  <c r="I153" i="5"/>
  <c r="H153" i="5"/>
  <c r="G153" i="5"/>
  <c r="F153" i="5"/>
  <c r="E153" i="5"/>
  <c r="D153" i="5"/>
  <c r="C153" i="5"/>
  <c r="B153" i="5"/>
  <c r="K133" i="5"/>
  <c r="J133" i="5"/>
  <c r="I133" i="5"/>
  <c r="H133" i="5"/>
  <c r="G133" i="5"/>
  <c r="F133" i="5"/>
  <c r="E133" i="5"/>
  <c r="D133" i="5"/>
  <c r="C133" i="5"/>
  <c r="B133" i="5"/>
  <c r="K132" i="5"/>
  <c r="J132" i="5"/>
  <c r="I132" i="5"/>
  <c r="H132" i="5"/>
  <c r="G132" i="5"/>
  <c r="F132" i="5"/>
  <c r="E132" i="5"/>
  <c r="D132" i="5"/>
  <c r="C132" i="5"/>
  <c r="B132" i="5"/>
  <c r="K131" i="5"/>
  <c r="J131" i="5"/>
  <c r="I131" i="5"/>
  <c r="H131" i="5"/>
  <c r="G131" i="5"/>
  <c r="F131" i="5"/>
  <c r="E131" i="5"/>
  <c r="D131" i="5"/>
  <c r="C131" i="5"/>
  <c r="B131" i="5"/>
  <c r="K130" i="5"/>
  <c r="J130" i="5"/>
  <c r="I130" i="5"/>
  <c r="H130" i="5"/>
  <c r="G130" i="5"/>
  <c r="F130" i="5"/>
  <c r="E130" i="5"/>
  <c r="D130" i="5"/>
  <c r="C130" i="5"/>
  <c r="B130" i="5"/>
  <c r="K129" i="5"/>
  <c r="J129" i="5"/>
  <c r="I129" i="5"/>
  <c r="H129" i="5"/>
  <c r="G129" i="5"/>
  <c r="F129" i="5"/>
  <c r="E129" i="5"/>
  <c r="D129" i="5"/>
  <c r="C129" i="5"/>
  <c r="B129" i="5"/>
  <c r="K128" i="5"/>
  <c r="J128" i="5"/>
  <c r="I128" i="5"/>
  <c r="H128" i="5"/>
  <c r="G128" i="5"/>
  <c r="F128" i="5"/>
  <c r="E128" i="5"/>
  <c r="D128" i="5"/>
  <c r="C128" i="5"/>
  <c r="B128" i="5"/>
  <c r="K127" i="5"/>
  <c r="J127" i="5"/>
  <c r="I127" i="5"/>
  <c r="H127" i="5"/>
  <c r="G127" i="5"/>
  <c r="F127" i="5"/>
  <c r="E127" i="5"/>
  <c r="D127" i="5"/>
  <c r="C127" i="5"/>
  <c r="B127" i="5"/>
  <c r="K126" i="5"/>
  <c r="J126" i="5"/>
  <c r="I126" i="5"/>
  <c r="H126" i="5"/>
  <c r="G126" i="5"/>
  <c r="F126" i="5"/>
  <c r="E126" i="5"/>
  <c r="D126" i="5"/>
  <c r="C126" i="5"/>
  <c r="B126" i="5"/>
  <c r="K125" i="5"/>
  <c r="J125" i="5"/>
  <c r="I125" i="5"/>
  <c r="H125" i="5"/>
  <c r="G125" i="5"/>
  <c r="F125" i="5"/>
  <c r="E125" i="5"/>
  <c r="D125" i="5"/>
  <c r="C125" i="5"/>
  <c r="B125" i="5"/>
  <c r="K118" i="5"/>
  <c r="J118" i="5"/>
  <c r="I118" i="5"/>
  <c r="H118" i="5"/>
  <c r="G118" i="5"/>
  <c r="F118" i="5"/>
  <c r="E118" i="5"/>
  <c r="D118" i="5"/>
  <c r="C118" i="5"/>
  <c r="B118" i="5"/>
  <c r="K117" i="5"/>
  <c r="J117" i="5"/>
  <c r="I117" i="5"/>
  <c r="H117" i="5"/>
  <c r="G117" i="5"/>
  <c r="F117" i="5"/>
  <c r="E117" i="5"/>
  <c r="D117" i="5"/>
  <c r="C117" i="5"/>
  <c r="B117" i="5"/>
  <c r="K116" i="5"/>
  <c r="J116" i="5"/>
  <c r="I116" i="5"/>
  <c r="H116" i="5"/>
  <c r="G116" i="5"/>
  <c r="F116" i="5"/>
  <c r="E116" i="5"/>
  <c r="D116" i="5"/>
  <c r="C116" i="5"/>
  <c r="B116" i="5"/>
  <c r="K115" i="5"/>
  <c r="J115" i="5"/>
  <c r="I115" i="5"/>
  <c r="H115" i="5"/>
  <c r="G115" i="5"/>
  <c r="F115" i="5"/>
  <c r="E115" i="5"/>
  <c r="D115" i="5"/>
  <c r="C115" i="5"/>
  <c r="B115" i="5"/>
  <c r="K114" i="5"/>
  <c r="J114" i="5"/>
  <c r="I114" i="5"/>
  <c r="H114" i="5"/>
  <c r="G114" i="5"/>
  <c r="F114" i="5"/>
  <c r="E114" i="5"/>
  <c r="D114" i="5"/>
  <c r="C114" i="5"/>
  <c r="B114" i="5"/>
  <c r="K113" i="5"/>
  <c r="J113" i="5"/>
  <c r="I113" i="5"/>
  <c r="H113" i="5"/>
  <c r="G113" i="5"/>
  <c r="F113" i="5"/>
  <c r="E113" i="5"/>
  <c r="D113" i="5"/>
  <c r="C113" i="5"/>
  <c r="B113" i="5"/>
  <c r="K112" i="5"/>
  <c r="J112" i="5"/>
  <c r="I112" i="5"/>
  <c r="H112" i="5"/>
  <c r="G112" i="5"/>
  <c r="F112" i="5"/>
  <c r="E112" i="5"/>
  <c r="D112" i="5"/>
  <c r="C112" i="5"/>
  <c r="B112" i="5"/>
  <c r="K111" i="5"/>
  <c r="J111" i="5"/>
  <c r="I111" i="5"/>
  <c r="H111" i="5"/>
  <c r="G111" i="5"/>
  <c r="F111" i="5"/>
  <c r="E111" i="5"/>
  <c r="D111" i="5"/>
  <c r="C111" i="5"/>
  <c r="B111" i="5"/>
  <c r="K110" i="5"/>
  <c r="J110" i="5"/>
  <c r="I110" i="5"/>
  <c r="H110" i="5"/>
  <c r="G110" i="5"/>
  <c r="F110" i="5"/>
  <c r="E110" i="5"/>
  <c r="D110" i="5"/>
  <c r="C110" i="5"/>
  <c r="B110" i="5"/>
  <c r="K90" i="5"/>
  <c r="J90" i="5"/>
  <c r="I90" i="5"/>
  <c r="H90" i="5"/>
  <c r="G90" i="5"/>
  <c r="F90" i="5"/>
  <c r="E90" i="5"/>
  <c r="D90" i="5"/>
  <c r="C90" i="5"/>
  <c r="B90" i="5"/>
  <c r="B119" i="5" s="1"/>
  <c r="K78" i="5"/>
  <c r="J78" i="5"/>
  <c r="I78" i="5"/>
  <c r="H78" i="5"/>
  <c r="G78" i="5"/>
  <c r="F78" i="5"/>
  <c r="E78" i="5"/>
  <c r="D78" i="5"/>
  <c r="C78" i="5"/>
  <c r="B78" i="5"/>
  <c r="B107" i="5" s="1"/>
  <c r="K77" i="5"/>
  <c r="L77" i="5" s="1"/>
  <c r="M77" i="5" s="1"/>
  <c r="J77" i="5"/>
  <c r="I77" i="5"/>
  <c r="H77" i="5"/>
  <c r="G77" i="5"/>
  <c r="F77" i="5"/>
  <c r="E77" i="5"/>
  <c r="D77" i="5"/>
  <c r="C77" i="5"/>
  <c r="B77" i="5"/>
  <c r="B106" i="5" s="1"/>
  <c r="K76" i="5"/>
  <c r="J76" i="5"/>
  <c r="I76" i="5"/>
  <c r="H76" i="5"/>
  <c r="G76" i="5"/>
  <c r="F76" i="5"/>
  <c r="E76" i="5"/>
  <c r="D76" i="5"/>
  <c r="C76" i="5"/>
  <c r="B76" i="5"/>
  <c r="B105" i="5" s="1"/>
  <c r="K75" i="5"/>
  <c r="L75" i="5" s="1"/>
  <c r="M75" i="5" s="1"/>
  <c r="J75" i="5"/>
  <c r="I75" i="5"/>
  <c r="H75" i="5"/>
  <c r="G75" i="5"/>
  <c r="F75" i="5"/>
  <c r="E75" i="5"/>
  <c r="D75" i="5"/>
  <c r="C75" i="5"/>
  <c r="B75" i="5"/>
  <c r="B104" i="5" s="1"/>
  <c r="K74" i="5"/>
  <c r="J74" i="5"/>
  <c r="I74" i="5"/>
  <c r="H74" i="5"/>
  <c r="G74" i="5"/>
  <c r="F74" i="5"/>
  <c r="E74" i="5"/>
  <c r="D74" i="5"/>
  <c r="C74" i="5"/>
  <c r="B74" i="5"/>
  <c r="B103" i="5" s="1"/>
  <c r="K73" i="5"/>
  <c r="J73" i="5"/>
  <c r="I73" i="5"/>
  <c r="H73" i="5"/>
  <c r="G73" i="5"/>
  <c r="F73" i="5"/>
  <c r="E73" i="5"/>
  <c r="D73" i="5"/>
  <c r="C73" i="5"/>
  <c r="B73" i="5"/>
  <c r="B102" i="5" s="1"/>
  <c r="K72" i="5"/>
  <c r="J72" i="5"/>
  <c r="I72" i="5"/>
  <c r="H72" i="5"/>
  <c r="G72" i="5"/>
  <c r="F72" i="5"/>
  <c r="E72" i="5"/>
  <c r="D72" i="5"/>
  <c r="C72" i="5"/>
  <c r="B72" i="5"/>
  <c r="B101" i="5" s="1"/>
  <c r="K71" i="5"/>
  <c r="L71" i="5" s="1"/>
  <c r="M71" i="5" s="1"/>
  <c r="J71" i="5"/>
  <c r="I71" i="5"/>
  <c r="H71" i="5"/>
  <c r="G71" i="5"/>
  <c r="F71" i="5"/>
  <c r="E71" i="5"/>
  <c r="D71" i="5"/>
  <c r="C71" i="5"/>
  <c r="B71" i="5"/>
  <c r="B100" i="5" s="1"/>
  <c r="K70" i="5"/>
  <c r="J70" i="5"/>
  <c r="I70" i="5"/>
  <c r="H70" i="5"/>
  <c r="G70" i="5"/>
  <c r="F70" i="5"/>
  <c r="E70" i="5"/>
  <c r="D70" i="5"/>
  <c r="C70" i="5"/>
  <c r="B70" i="5"/>
  <c r="K68" i="5"/>
  <c r="J68" i="5"/>
  <c r="I68" i="5"/>
  <c r="H68" i="5"/>
  <c r="G68" i="5"/>
  <c r="F68" i="5"/>
  <c r="E68" i="5"/>
  <c r="D68" i="5"/>
  <c r="C68" i="5"/>
  <c r="B68" i="5"/>
  <c r="K51" i="5"/>
  <c r="J51" i="5"/>
  <c r="I51" i="5"/>
  <c r="H51" i="5"/>
  <c r="G51" i="5"/>
  <c r="F51" i="5"/>
  <c r="E51" i="5"/>
  <c r="D51" i="5"/>
  <c r="C51" i="5"/>
  <c r="B51" i="5"/>
  <c r="K50" i="5"/>
  <c r="J50" i="5"/>
  <c r="I50" i="5"/>
  <c r="H50" i="5"/>
  <c r="G50" i="5"/>
  <c r="F50" i="5"/>
  <c r="E50" i="5"/>
  <c r="D50" i="5"/>
  <c r="C50" i="5"/>
  <c r="B50" i="5"/>
  <c r="K49" i="5"/>
  <c r="J49" i="5"/>
  <c r="I49" i="5"/>
  <c r="H49" i="5"/>
  <c r="G49" i="5"/>
  <c r="F49" i="5"/>
  <c r="E49" i="5"/>
  <c r="D49" i="5"/>
  <c r="C49" i="5"/>
  <c r="B49" i="5"/>
  <c r="K48" i="5"/>
  <c r="J48" i="5"/>
  <c r="I48" i="5"/>
  <c r="H48" i="5"/>
  <c r="G48" i="5"/>
  <c r="F48" i="5"/>
  <c r="E48" i="5"/>
  <c r="D48" i="5"/>
  <c r="C48" i="5"/>
  <c r="B48" i="5"/>
  <c r="K47" i="5"/>
  <c r="J47" i="5"/>
  <c r="I47" i="5"/>
  <c r="H47" i="5"/>
  <c r="G47" i="5"/>
  <c r="F47" i="5"/>
  <c r="E47" i="5"/>
  <c r="D47" i="5"/>
  <c r="C47" i="5"/>
  <c r="B47" i="5"/>
  <c r="K46" i="5"/>
  <c r="J46" i="5"/>
  <c r="I46" i="5"/>
  <c r="H46" i="5"/>
  <c r="G46" i="5"/>
  <c r="F46" i="5"/>
  <c r="E46" i="5"/>
  <c r="D46" i="5"/>
  <c r="C46" i="5"/>
  <c r="B46" i="5"/>
  <c r="K45" i="5"/>
  <c r="J45" i="5"/>
  <c r="I45" i="5"/>
  <c r="H45" i="5"/>
  <c r="G45" i="5"/>
  <c r="F45" i="5"/>
  <c r="E45" i="5"/>
  <c r="D45" i="5"/>
  <c r="C45" i="5"/>
  <c r="B45" i="5"/>
  <c r="K44" i="5"/>
  <c r="J44" i="5"/>
  <c r="I44" i="5"/>
  <c r="H44" i="5"/>
  <c r="G44" i="5"/>
  <c r="F44" i="5"/>
  <c r="E44" i="5"/>
  <c r="D44" i="5"/>
  <c r="C44" i="5"/>
  <c r="B44" i="5"/>
  <c r="K43" i="5"/>
  <c r="J43" i="5"/>
  <c r="I43" i="5"/>
  <c r="H43" i="5"/>
  <c r="G43" i="5"/>
  <c r="F43" i="5"/>
  <c r="E43" i="5"/>
  <c r="D43" i="5"/>
  <c r="C43" i="5"/>
  <c r="B43" i="5"/>
  <c r="K40" i="5"/>
  <c r="J40" i="5"/>
  <c r="I40" i="5"/>
  <c r="H40" i="5"/>
  <c r="G40" i="5"/>
  <c r="F40" i="5"/>
  <c r="E40" i="5"/>
  <c r="D40" i="5"/>
  <c r="C40" i="5"/>
  <c r="B40" i="5"/>
  <c r="K39" i="5"/>
  <c r="J39" i="5"/>
  <c r="I39" i="5"/>
  <c r="H39" i="5"/>
  <c r="G39" i="5"/>
  <c r="F39" i="5"/>
  <c r="E39" i="5"/>
  <c r="D39" i="5"/>
  <c r="C39" i="5"/>
  <c r="B39" i="5"/>
  <c r="K38" i="5"/>
  <c r="J38" i="5"/>
  <c r="I38" i="5"/>
  <c r="H38" i="5"/>
  <c r="G38" i="5"/>
  <c r="F38" i="5"/>
  <c r="E38" i="5"/>
  <c r="D38" i="5"/>
  <c r="C38" i="5"/>
  <c r="B38" i="5"/>
  <c r="K37" i="5"/>
  <c r="J37" i="5"/>
  <c r="I37" i="5"/>
  <c r="H37" i="5"/>
  <c r="G37" i="5"/>
  <c r="F37" i="5"/>
  <c r="E37" i="5"/>
  <c r="D37" i="5"/>
  <c r="C37" i="5"/>
  <c r="B37" i="5"/>
  <c r="K36" i="5"/>
  <c r="J36" i="5"/>
  <c r="I36" i="5"/>
  <c r="H36" i="5"/>
  <c r="G36" i="5"/>
  <c r="F36" i="5"/>
  <c r="E36" i="5"/>
  <c r="D36" i="5"/>
  <c r="C36" i="5"/>
  <c r="B36" i="5"/>
  <c r="K35" i="5"/>
  <c r="J35" i="5"/>
  <c r="I35" i="5"/>
  <c r="H35" i="5"/>
  <c r="G35" i="5"/>
  <c r="F35" i="5"/>
  <c r="E35" i="5"/>
  <c r="D35" i="5"/>
  <c r="C35" i="5"/>
  <c r="B35" i="5"/>
  <c r="K34" i="5"/>
  <c r="J34" i="5"/>
  <c r="I34" i="5"/>
  <c r="H34" i="5"/>
  <c r="G34" i="5"/>
  <c r="F34" i="5"/>
  <c r="E34" i="5"/>
  <c r="D34" i="5"/>
  <c r="C34" i="5"/>
  <c r="B34" i="5"/>
  <c r="K33" i="5"/>
  <c r="J33" i="5"/>
  <c r="I33" i="5"/>
  <c r="H33" i="5"/>
  <c r="G33" i="5"/>
  <c r="F33" i="5"/>
  <c r="E33" i="5"/>
  <c r="D33" i="5"/>
  <c r="C33" i="5"/>
  <c r="B33" i="5"/>
  <c r="K32" i="5"/>
  <c r="J32" i="5"/>
  <c r="I32" i="5"/>
  <c r="H32" i="5"/>
  <c r="G32" i="5"/>
  <c r="F32" i="5"/>
  <c r="E32" i="5"/>
  <c r="D32" i="5"/>
  <c r="C32" i="5"/>
  <c r="B32" i="5"/>
  <c r="K26" i="5"/>
  <c r="J26" i="5"/>
  <c r="I26" i="5"/>
  <c r="H26" i="5"/>
  <c r="G26" i="5"/>
  <c r="F26" i="5"/>
  <c r="E26" i="5"/>
  <c r="D26" i="5"/>
  <c r="C26" i="5"/>
  <c r="B26" i="5"/>
  <c r="B52" i="5" s="1"/>
  <c r="K15" i="5"/>
  <c r="J15" i="5"/>
  <c r="I15" i="5"/>
  <c r="H15" i="5"/>
  <c r="G15" i="5"/>
  <c r="F15" i="5"/>
  <c r="E15" i="5"/>
  <c r="D15" i="5"/>
  <c r="C15" i="5"/>
  <c r="B15" i="5"/>
  <c r="L70" i="5" l="1"/>
  <c r="M70" i="5" s="1"/>
  <c r="L72" i="5"/>
  <c r="M72" i="5" s="1"/>
  <c r="L76" i="5"/>
  <c r="M76" i="5" s="1"/>
  <c r="G216" i="5"/>
  <c r="K216" i="5"/>
  <c r="I217" i="5"/>
  <c r="C218" i="5"/>
  <c r="K218" i="5"/>
  <c r="E219" i="5"/>
  <c r="I219" i="5"/>
  <c r="G220" i="5"/>
  <c r="K220" i="5"/>
  <c r="E221" i="5"/>
  <c r="I221" i="5"/>
  <c r="C222" i="5"/>
  <c r="G222" i="5"/>
  <c r="K222" i="5"/>
  <c r="D52" i="5"/>
  <c r="H52" i="5"/>
  <c r="D79" i="5"/>
  <c r="H79" i="5"/>
  <c r="D101" i="5"/>
  <c r="H101" i="5"/>
  <c r="D107" i="5"/>
  <c r="H107" i="5"/>
  <c r="B164" i="5"/>
  <c r="F164" i="5"/>
  <c r="J164" i="5"/>
  <c r="D164" i="5"/>
  <c r="B215" i="5"/>
  <c r="F215" i="5"/>
  <c r="J215" i="5"/>
  <c r="D216" i="5"/>
  <c r="H216" i="5"/>
  <c r="B217" i="5"/>
  <c r="F217" i="5"/>
  <c r="J217" i="5"/>
  <c r="D218" i="5"/>
  <c r="H218" i="5"/>
  <c r="B219" i="5"/>
  <c r="F219" i="5"/>
  <c r="J219" i="5"/>
  <c r="D220" i="5"/>
  <c r="H220" i="5"/>
  <c r="B221" i="5"/>
  <c r="F221" i="5"/>
  <c r="J221" i="5"/>
  <c r="H222" i="5"/>
  <c r="E242" i="5"/>
  <c r="I242" i="5"/>
  <c r="C243" i="5"/>
  <c r="G243" i="5"/>
  <c r="K243" i="5"/>
  <c r="E244" i="5"/>
  <c r="I244" i="5"/>
  <c r="C245" i="5"/>
  <c r="G245" i="5"/>
  <c r="K245" i="5"/>
  <c r="E246" i="5"/>
  <c r="I246" i="5"/>
  <c r="C247" i="5"/>
  <c r="G247" i="5"/>
  <c r="K247" i="5"/>
  <c r="E248" i="5"/>
  <c r="I248" i="5"/>
  <c r="C249" i="5"/>
  <c r="G249" i="5"/>
  <c r="K249" i="5"/>
  <c r="E250" i="5"/>
  <c r="I250" i="5"/>
  <c r="L74" i="5"/>
  <c r="M74" i="5" s="1"/>
  <c r="L78" i="5"/>
  <c r="M78" i="5" s="1"/>
  <c r="C216" i="5"/>
  <c r="E217" i="5"/>
  <c r="G218" i="5"/>
  <c r="C220" i="5"/>
  <c r="E52" i="5"/>
  <c r="I52" i="5"/>
  <c r="E99" i="5"/>
  <c r="E103" i="5"/>
  <c r="I103" i="5"/>
  <c r="E105" i="5"/>
  <c r="I105" i="5"/>
  <c r="I107" i="5"/>
  <c r="B234" i="5"/>
  <c r="F234" i="5"/>
  <c r="J234" i="5"/>
  <c r="L73" i="5"/>
  <c r="M73" i="5" s="1"/>
  <c r="I79" i="5"/>
  <c r="K164" i="5"/>
  <c r="F192" i="5"/>
  <c r="B242" i="5"/>
  <c r="F214" i="5"/>
  <c r="J242" i="5"/>
  <c r="D215" i="5"/>
  <c r="H243" i="5"/>
  <c r="B216" i="5"/>
  <c r="F244" i="5"/>
  <c r="J216" i="5"/>
  <c r="D245" i="5"/>
  <c r="H217" i="5"/>
  <c r="B246" i="5"/>
  <c r="F218" i="5"/>
  <c r="J246" i="5"/>
  <c r="D219" i="5"/>
  <c r="H247" i="5"/>
  <c r="B220" i="5"/>
  <c r="F248" i="5"/>
  <c r="J220" i="5"/>
  <c r="D249" i="5"/>
  <c r="H221" i="5"/>
  <c r="B250" i="5"/>
  <c r="F222" i="5"/>
  <c r="J250" i="5"/>
  <c r="F41" i="5"/>
  <c r="J41" i="5"/>
  <c r="F100" i="5"/>
  <c r="J100" i="5"/>
  <c r="J104" i="5"/>
  <c r="J106" i="5"/>
  <c r="C41" i="5"/>
  <c r="G41" i="5"/>
  <c r="K41" i="5"/>
  <c r="C100" i="5"/>
  <c r="G100" i="5"/>
  <c r="K100" i="5"/>
  <c r="C119" i="5"/>
  <c r="D212" i="5"/>
  <c r="H212" i="5"/>
  <c r="D214" i="5"/>
  <c r="D243" i="5"/>
  <c r="B244" i="5"/>
  <c r="J244" i="5"/>
  <c r="H245" i="5"/>
  <c r="F246" i="5"/>
  <c r="D247" i="5"/>
  <c r="B248" i="5"/>
  <c r="J248" i="5"/>
  <c r="H249" i="5"/>
  <c r="F250" i="5"/>
  <c r="D41" i="5"/>
  <c r="H41" i="5"/>
  <c r="F52" i="5"/>
  <c r="J52" i="5"/>
  <c r="F99" i="5"/>
  <c r="J79" i="5"/>
  <c r="D102" i="5"/>
  <c r="H102" i="5"/>
  <c r="F103" i="5"/>
  <c r="D104" i="5"/>
  <c r="J105" i="5"/>
  <c r="D106" i="5"/>
  <c r="H106" i="5"/>
  <c r="D119" i="5"/>
  <c r="H164" i="5"/>
  <c r="E192" i="5"/>
  <c r="I192" i="5"/>
  <c r="C234" i="5"/>
  <c r="G234" i="5"/>
  <c r="K234" i="5"/>
  <c r="I245" i="5"/>
  <c r="C246" i="5"/>
  <c r="G246" i="5"/>
  <c r="K246" i="5"/>
  <c r="E247" i="5"/>
  <c r="I247" i="5"/>
  <c r="C248" i="5"/>
  <c r="G248" i="5"/>
  <c r="K248" i="5"/>
  <c r="E249" i="5"/>
  <c r="I249" i="5"/>
  <c r="C250" i="5"/>
  <c r="G250" i="5"/>
  <c r="K250" i="5"/>
  <c r="E41" i="5"/>
  <c r="I41" i="5"/>
  <c r="C52" i="5"/>
  <c r="G52" i="5"/>
  <c r="K52" i="5"/>
  <c r="C101" i="5"/>
  <c r="G101" i="5"/>
  <c r="K101" i="5"/>
  <c r="E102" i="5"/>
  <c r="I102" i="5"/>
  <c r="K103" i="5"/>
  <c r="E104" i="5"/>
  <c r="I104" i="5"/>
  <c r="C105" i="5"/>
  <c r="E164" i="5"/>
  <c r="I164" i="5"/>
  <c r="C164" i="5"/>
  <c r="G164" i="5"/>
  <c r="B192" i="5"/>
  <c r="J192" i="5"/>
  <c r="E214" i="5"/>
  <c r="I214" i="5"/>
  <c r="C215" i="5"/>
  <c r="G215" i="5"/>
  <c r="K215" i="5"/>
  <c r="E216" i="5"/>
  <c r="I216" i="5"/>
  <c r="C217" i="5"/>
  <c r="G217" i="5"/>
  <c r="K217" i="5"/>
  <c r="E218" i="5"/>
  <c r="I218" i="5"/>
  <c r="C219" i="5"/>
  <c r="G219" i="5"/>
  <c r="K219" i="5"/>
  <c r="E220" i="5"/>
  <c r="I220" i="5"/>
  <c r="C221" i="5"/>
  <c r="G221" i="5"/>
  <c r="K221" i="5"/>
  <c r="E222" i="5"/>
  <c r="I222" i="5"/>
  <c r="D242" i="5"/>
  <c r="H242" i="5"/>
  <c r="B243" i="5"/>
  <c r="F243" i="5"/>
  <c r="J243" i="5"/>
  <c r="D244" i="5"/>
  <c r="H244" i="5"/>
  <c r="B245" i="5"/>
  <c r="F245" i="5"/>
  <c r="J245" i="5"/>
  <c r="D246" i="5"/>
  <c r="H246" i="5"/>
  <c r="B247" i="5"/>
  <c r="F247" i="5"/>
  <c r="J247" i="5"/>
  <c r="D248" i="5"/>
  <c r="H248" i="5"/>
  <c r="B249" i="5"/>
  <c r="F249" i="5"/>
  <c r="J249" i="5"/>
  <c r="D250" i="5"/>
  <c r="H250" i="5"/>
  <c r="D234" i="5"/>
  <c r="F101" i="5"/>
  <c r="J101" i="5"/>
  <c r="F102" i="5"/>
  <c r="J102" i="5"/>
  <c r="J103" i="5"/>
  <c r="F104" i="5"/>
  <c r="F105" i="5"/>
  <c r="F106" i="5"/>
  <c r="F107" i="5"/>
  <c r="J107" i="5"/>
  <c r="B79" i="5"/>
  <c r="B108" i="5" s="1"/>
  <c r="H134" i="5"/>
  <c r="I99" i="5"/>
  <c r="C106" i="5"/>
  <c r="C107" i="5"/>
  <c r="H119" i="5"/>
  <c r="D134" i="5"/>
  <c r="B41" i="5"/>
  <c r="C99" i="5"/>
  <c r="C79" i="5"/>
  <c r="C108" i="5" s="1"/>
  <c r="G99" i="5"/>
  <c r="G79" i="5"/>
  <c r="K99" i="5"/>
  <c r="K79" i="5"/>
  <c r="C102" i="5"/>
  <c r="G102" i="5"/>
  <c r="K102" i="5"/>
  <c r="C103" i="5"/>
  <c r="G103" i="5"/>
  <c r="C104" i="5"/>
  <c r="G104" i="5"/>
  <c r="K104" i="5"/>
  <c r="G105" i="5"/>
  <c r="K105" i="5"/>
  <c r="G106" i="5"/>
  <c r="K106" i="5"/>
  <c r="G107" i="5"/>
  <c r="K107" i="5"/>
  <c r="B99" i="5"/>
  <c r="J99" i="5"/>
  <c r="I134" i="5"/>
  <c r="D192" i="5"/>
  <c r="H192" i="5"/>
  <c r="D99" i="5"/>
  <c r="H99" i="5"/>
  <c r="D100" i="5"/>
  <c r="H100" i="5"/>
  <c r="D103" i="5"/>
  <c r="H103" i="5"/>
  <c r="H104" i="5"/>
  <c r="D105" i="5"/>
  <c r="H105" i="5"/>
  <c r="E79" i="5"/>
  <c r="B134" i="5"/>
  <c r="F134" i="5"/>
  <c r="F119" i="5"/>
  <c r="J119" i="5"/>
  <c r="J134" i="5"/>
  <c r="E100" i="5"/>
  <c r="I100" i="5"/>
  <c r="E101" i="5"/>
  <c r="I101" i="5"/>
  <c r="E106" i="5"/>
  <c r="I106" i="5"/>
  <c r="E107" i="5"/>
  <c r="F79" i="5"/>
  <c r="C134" i="5"/>
  <c r="G134" i="5"/>
  <c r="K134" i="5"/>
  <c r="K119" i="5"/>
  <c r="G119" i="5"/>
  <c r="E119" i="5"/>
  <c r="I119" i="5"/>
  <c r="C192" i="5"/>
  <c r="G192" i="5"/>
  <c r="K192" i="5"/>
  <c r="B212" i="5"/>
  <c r="B251" i="5" s="1"/>
  <c r="J212" i="5"/>
  <c r="H214" i="5"/>
  <c r="E243" i="5"/>
  <c r="I243" i="5"/>
  <c r="C244" i="5"/>
  <c r="G244" i="5"/>
  <c r="K244" i="5"/>
  <c r="E245" i="5"/>
  <c r="H234" i="5"/>
  <c r="F242" i="5"/>
  <c r="B214" i="5"/>
  <c r="J214" i="5"/>
  <c r="H215" i="5"/>
  <c r="F216" i="5"/>
  <c r="D217" i="5"/>
  <c r="B218" i="5"/>
  <c r="J218" i="5"/>
  <c r="H219" i="5"/>
  <c r="F220" i="5"/>
  <c r="D221" i="5"/>
  <c r="B222" i="5"/>
  <c r="J222" i="5"/>
  <c r="E134" i="5"/>
  <c r="F212" i="5"/>
  <c r="C212" i="5"/>
  <c r="C214" i="5"/>
  <c r="G212" i="5"/>
  <c r="G214" i="5"/>
  <c r="K212" i="5"/>
  <c r="K214" i="5"/>
  <c r="E215" i="5"/>
  <c r="E212" i="5"/>
  <c r="I215" i="5"/>
  <c r="I212" i="5"/>
  <c r="E234" i="5"/>
  <c r="I234" i="5"/>
  <c r="C242" i="5"/>
  <c r="G242" i="5"/>
  <c r="K242" i="5"/>
  <c r="F251" i="5" l="1"/>
  <c r="D251" i="5"/>
  <c r="J251" i="5"/>
  <c r="J108" i="5"/>
  <c r="G223" i="5"/>
  <c r="F108" i="5"/>
  <c r="G108" i="5"/>
  <c r="G251" i="5"/>
  <c r="E108" i="5"/>
  <c r="E251" i="5"/>
  <c r="E223" i="5"/>
  <c r="D223" i="5"/>
  <c r="K223" i="5"/>
  <c r="C223" i="5"/>
  <c r="F223" i="5"/>
  <c r="I223" i="5"/>
  <c r="K251" i="5"/>
  <c r="C251" i="5"/>
  <c r="H251" i="5"/>
  <c r="B223" i="5"/>
  <c r="K108" i="5"/>
  <c r="H223" i="5"/>
  <c r="H108" i="5"/>
  <c r="I108" i="5"/>
  <c r="I251" i="5"/>
  <c r="J223" i="5"/>
  <c r="D108" i="5"/>
</calcChain>
</file>

<file path=xl/sharedStrings.xml><?xml version="1.0" encoding="utf-8"?>
<sst xmlns="http://schemas.openxmlformats.org/spreadsheetml/2006/main" count="259" uniqueCount="52">
  <si>
    <t>Anno</t>
  </si>
  <si>
    <t>Maschi</t>
  </si>
  <si>
    <t>Femmine</t>
  </si>
  <si>
    <t>Figura 1.1  - Anno 2016</t>
  </si>
  <si>
    <t>Nati</t>
  </si>
  <si>
    <t xml:space="preserve">Anni 2007-2016 -  Nati (vivi) e popolazione residente 0-5 anni </t>
  </si>
  <si>
    <t>province</t>
  </si>
  <si>
    <t>ANNI</t>
  </si>
  <si>
    <t>Piacenza</t>
  </si>
  <si>
    <t>Parma</t>
  </si>
  <si>
    <t>Reggio Emilia</t>
  </si>
  <si>
    <t>Modena</t>
  </si>
  <si>
    <t>Bologna</t>
  </si>
  <si>
    <t>Ferrara</t>
  </si>
  <si>
    <t>Ravenna</t>
  </si>
  <si>
    <t>Forlì-Cesena</t>
  </si>
  <si>
    <t>Rimini</t>
  </si>
  <si>
    <t>REGIONE</t>
  </si>
  <si>
    <t>Popolazione 0-5 anni residente</t>
  </si>
  <si>
    <t>Anni 2007-2016 -  Nati (vivi) e popolazione residente 0-5 anni  (numeri Indici)</t>
  </si>
  <si>
    <t>Popolazione residente 0-5 anni (numeri Indici 100 = 2007)</t>
  </si>
  <si>
    <t xml:space="preserve">Anni 2007-2016 -  Popolazione residente 0-5 anni </t>
  </si>
  <si>
    <t>Popolazione residente 0-5 con cittadinanza Italiana</t>
  </si>
  <si>
    <t>Popolazione residente 0-5 con cittadinanza non italiana</t>
  </si>
  <si>
    <t>Popolazione residente Italiana 0-5 dal 2012 al 2016 per provincia</t>
  </si>
  <si>
    <t>% Popolazione residente straniera 0-5 dal 2012 al 2016 per provincia su popolazione 0-5</t>
  </si>
  <si>
    <t xml:space="preserve">Anni 2007-2016 -  Popolazione residente 0-3 anni </t>
  </si>
  <si>
    <t>Popolazione 0-3 anni residente totale</t>
  </si>
  <si>
    <t>Popolazione residente 0-3 con cittadinanza Italiana</t>
  </si>
  <si>
    <t>Popolazione residente 0-3 con cittadinanza non italiana</t>
  </si>
  <si>
    <t>% Popolazione residente straniera 0-3 dal 2012 al 2016 per provincia su popolazione 0-5</t>
  </si>
  <si>
    <t xml:space="preserve">Anni 2007-2016 -  Popolazione residente 3-6 anni </t>
  </si>
  <si>
    <t>Anno 2016</t>
  </si>
  <si>
    <t>Nati (numeri Indici 100 = 2007)</t>
  </si>
  <si>
    <t>Diff.ASS</t>
  </si>
  <si>
    <t>Diff.PERC</t>
  </si>
  <si>
    <t>Anni</t>
  </si>
  <si>
    <t>Scenario attuale</t>
  </si>
  <si>
    <t>Alta fecondità</t>
  </si>
  <si>
    <t>Alta immigrazione</t>
  </si>
  <si>
    <t>Alta sopravvivenza</t>
  </si>
  <si>
    <t>Italiana scenario attuale</t>
  </si>
  <si>
    <t>Straniera scenario attuale</t>
  </si>
  <si>
    <t>Italiana scenario alta fecondità</t>
  </si>
  <si>
    <t>Straniera alta fecondità</t>
  </si>
  <si>
    <t>Italiana scenario alta immigrazione</t>
  </si>
  <si>
    <t>Straniera alta immigrazione</t>
  </si>
  <si>
    <t>Italiana scenario alta sopravvivenza</t>
  </si>
  <si>
    <t>Straniera alta sopravvivenza</t>
  </si>
  <si>
    <t>Figura 1.1  - Piramide per età, Emilia-Romagna. Confronto anni 1961 e 2016</t>
  </si>
  <si>
    <t>Anno 1961</t>
  </si>
  <si>
    <t>ERRATA CORRIGE (pag.10)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</si>
</sst>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theme="2" tint="-0.24994659260841701"/>
      </top>
      <bottom style="hair">
        <color theme="2" tint="-0.24994659260841701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16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34" borderId="1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164" fontId="21" fillId="0" borderId="10" xfId="44" applyNumberFormat="1" applyFont="1" applyBorder="1" applyAlignment="1">
      <alignment vertical="center"/>
    </xf>
    <xf numFmtId="164" fontId="20" fillId="0" borderId="0" xfId="0" applyNumberFormat="1" applyFont="1" applyAlignment="1">
      <alignment vertical="center"/>
    </xf>
    <xf numFmtId="0" fontId="20" fillId="0" borderId="0" xfId="0" applyFont="1" applyBorder="1" applyAlignment="1">
      <alignment vertical="center"/>
    </xf>
    <xf numFmtId="164" fontId="20" fillId="0" borderId="0" xfId="44" applyNumberFormat="1" applyFont="1" applyBorder="1" applyAlignment="1">
      <alignment vertical="center"/>
    </xf>
    <xf numFmtId="164" fontId="22" fillId="0" borderId="10" xfId="44" applyNumberFormat="1" applyFont="1" applyBorder="1" applyAlignment="1">
      <alignment vertical="center"/>
    </xf>
    <xf numFmtId="164" fontId="22" fillId="0" borderId="10" xfId="44" applyNumberFormat="1" applyFont="1" applyFill="1" applyBorder="1" applyAlignment="1">
      <alignment vertical="center"/>
    </xf>
    <xf numFmtId="164" fontId="22" fillId="33" borderId="10" xfId="44" applyNumberFormat="1" applyFont="1" applyFill="1" applyBorder="1" applyAlignment="1">
      <alignment vertical="center"/>
    </xf>
    <xf numFmtId="164" fontId="23" fillId="0" borderId="0" xfId="44" applyNumberFormat="1" applyFont="1" applyBorder="1" applyAlignment="1">
      <alignment vertical="center"/>
    </xf>
    <xf numFmtId="165" fontId="20" fillId="0" borderId="0" xfId="43" applyNumberFormat="1" applyFont="1" applyAlignment="1">
      <alignment vertical="center"/>
    </xf>
    <xf numFmtId="0" fontId="21" fillId="34" borderId="12" xfId="0" applyFont="1" applyFill="1" applyBorder="1" applyAlignment="1">
      <alignment vertical="center"/>
    </xf>
    <xf numFmtId="0" fontId="21" fillId="0" borderId="12" xfId="0" applyFont="1" applyBorder="1" applyAlignment="1">
      <alignment vertical="center"/>
    </xf>
    <xf numFmtId="164" fontId="22" fillId="0" borderId="12" xfId="44" applyNumberFormat="1" applyFont="1" applyBorder="1" applyAlignment="1">
      <alignment vertical="center"/>
    </xf>
    <xf numFmtId="0" fontId="20" fillId="34" borderId="13" xfId="0" applyFont="1" applyFill="1" applyBorder="1" applyAlignment="1">
      <alignment vertical="center"/>
    </xf>
    <xf numFmtId="0" fontId="20" fillId="0" borderId="13" xfId="0" applyFont="1" applyBorder="1" applyAlignment="1">
      <alignment vertical="center"/>
    </xf>
    <xf numFmtId="165" fontId="23" fillId="0" borderId="13" xfId="43" applyNumberFormat="1" applyFont="1" applyBorder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right" vertical="center" wrapText="1"/>
    </xf>
    <xf numFmtId="164" fontId="21" fillId="0" borderId="0" xfId="43" applyNumberFormat="1" applyFont="1" applyAlignment="1">
      <alignment vertical="center" wrapText="1"/>
    </xf>
    <xf numFmtId="164" fontId="21" fillId="35" borderId="0" xfId="43" applyNumberFormat="1" applyFont="1" applyFill="1" applyAlignment="1">
      <alignment vertical="center" wrapText="1"/>
    </xf>
    <xf numFmtId="164" fontId="21" fillId="0" borderId="0" xfId="0" applyNumberFormat="1" applyFont="1" applyAlignment="1">
      <alignment vertical="center" wrapText="1"/>
    </xf>
    <xf numFmtId="164" fontId="21" fillId="33" borderId="0" xfId="0" applyNumberFormat="1" applyFont="1" applyFill="1" applyAlignment="1">
      <alignment vertical="center" wrapText="1"/>
    </xf>
    <xf numFmtId="0" fontId="21" fillId="0" borderId="0" xfId="0" applyFont="1" applyAlignment="1">
      <alignment vertical="center"/>
    </xf>
    <xf numFmtId="164" fontId="21" fillId="0" borderId="0" xfId="43" applyNumberFormat="1" applyFont="1" applyAlignment="1">
      <alignment vertical="center"/>
    </xf>
    <xf numFmtId="164" fontId="21" fillId="0" borderId="0" xfId="0" applyNumberFormat="1" applyFont="1" applyAlignment="1">
      <alignment vertical="center"/>
    </xf>
    <xf numFmtId="0" fontId="24" fillId="0" borderId="0" xfId="0" applyFont="1"/>
    <xf numFmtId="0" fontId="25" fillId="0" borderId="0" xfId="0" applyFont="1"/>
    <xf numFmtId="0" fontId="0" fillId="0" borderId="0" xfId="0" applyAlignment="1">
      <alignment horizontal="center"/>
    </xf>
    <xf numFmtId="0" fontId="20" fillId="34" borderId="13" xfId="0" applyFont="1" applyFill="1" applyBorder="1" applyAlignment="1">
      <alignment vertical="center"/>
    </xf>
    <xf numFmtId="0" fontId="20" fillId="34" borderId="13" xfId="0" applyFont="1" applyFill="1" applyBorder="1" applyAlignment="1">
      <alignment horizontal="center" vertical="center"/>
    </xf>
    <xf numFmtId="0" fontId="21" fillId="34" borderId="10" xfId="0" applyFont="1" applyFill="1" applyBorder="1" applyAlignment="1">
      <alignment vertical="center"/>
    </xf>
    <xf numFmtId="0" fontId="21" fillId="34" borderId="10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1" fillId="34" borderId="12" xfId="0" applyFont="1" applyFill="1" applyBorder="1" applyAlignment="1">
      <alignment vertical="center"/>
    </xf>
    <xf numFmtId="0" fontId="21" fillId="34" borderId="12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</cellXfs>
  <cellStyles count="45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Migliaia" xfId="43" builtinId="3"/>
    <cellStyle name="Migliaia 3" xfId="44" xr:uid="{C32E11C3-5972-49AD-878F-2DAB87D05F96}"/>
    <cellStyle name="Neutrale" xfId="8" builtinId="28" customBuiltin="1"/>
    <cellStyle name="Normale" xfId="0" builtinId="0"/>
    <cellStyle name="Normale 2" xfId="42" xr:uid="{00000000-0005-0000-0000-00002F000000}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colors>
    <mruColors>
      <color rgb="FF666633"/>
      <color rgb="FF8080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Maschi</c:v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'Figura 1.1 (2)'!$A$3:$A$113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 (2)'!$E$3:$E$112</c:f>
              <c:numCache>
                <c:formatCode>General</c:formatCode>
                <c:ptCount val="110"/>
                <c:pt idx="0">
                  <c:v>-25191</c:v>
                </c:pt>
                <c:pt idx="1">
                  <c:v>-24925</c:v>
                </c:pt>
                <c:pt idx="2">
                  <c:v>-23752</c:v>
                </c:pt>
                <c:pt idx="3">
                  <c:v>-23951</c:v>
                </c:pt>
                <c:pt idx="4">
                  <c:v>-23911</c:v>
                </c:pt>
                <c:pt idx="5">
                  <c:v>-23274</c:v>
                </c:pt>
                <c:pt idx="6">
                  <c:v>-22612</c:v>
                </c:pt>
                <c:pt idx="7">
                  <c:v>-22314</c:v>
                </c:pt>
                <c:pt idx="8">
                  <c:v>-22128</c:v>
                </c:pt>
                <c:pt idx="9">
                  <c:v>-23771</c:v>
                </c:pt>
                <c:pt idx="10">
                  <c:v>-25429</c:v>
                </c:pt>
                <c:pt idx="11">
                  <c:v>-26123</c:v>
                </c:pt>
                <c:pt idx="12">
                  <c:v>-28423</c:v>
                </c:pt>
                <c:pt idx="13">
                  <c:v>-28933</c:v>
                </c:pt>
                <c:pt idx="14">
                  <c:v>-30080</c:v>
                </c:pt>
                <c:pt idx="15">
                  <c:v>-21435</c:v>
                </c:pt>
                <c:pt idx="16">
                  <c:v>-25219</c:v>
                </c:pt>
                <c:pt idx="17">
                  <c:v>-25319</c:v>
                </c:pt>
                <c:pt idx="18">
                  <c:v>-25099</c:v>
                </c:pt>
                <c:pt idx="19">
                  <c:v>-26685</c:v>
                </c:pt>
                <c:pt idx="20">
                  <c:v>-29342</c:v>
                </c:pt>
                <c:pt idx="21">
                  <c:v>-29742</c:v>
                </c:pt>
                <c:pt idx="22">
                  <c:v>-30639</c:v>
                </c:pt>
                <c:pt idx="23">
                  <c:v>-28452</c:v>
                </c:pt>
                <c:pt idx="24">
                  <c:v>-27052</c:v>
                </c:pt>
                <c:pt idx="25">
                  <c:v>-27976</c:v>
                </c:pt>
                <c:pt idx="26">
                  <c:v>-28835</c:v>
                </c:pt>
                <c:pt idx="27">
                  <c:v>-27351</c:v>
                </c:pt>
                <c:pt idx="28">
                  <c:v>-26980</c:v>
                </c:pt>
                <c:pt idx="29">
                  <c:v>-27944</c:v>
                </c:pt>
                <c:pt idx="30">
                  <c:v>-28815</c:v>
                </c:pt>
                <c:pt idx="31">
                  <c:v>-27915</c:v>
                </c:pt>
                <c:pt idx="32">
                  <c:v>-28498</c:v>
                </c:pt>
                <c:pt idx="33">
                  <c:v>-28740</c:v>
                </c:pt>
                <c:pt idx="34">
                  <c:v>-28338</c:v>
                </c:pt>
                <c:pt idx="35">
                  <c:v>-29575</c:v>
                </c:pt>
                <c:pt idx="36">
                  <c:v>-29147</c:v>
                </c:pt>
                <c:pt idx="37">
                  <c:v>-29439</c:v>
                </c:pt>
                <c:pt idx="38">
                  <c:v>-28957</c:v>
                </c:pt>
                <c:pt idx="39">
                  <c:v>-29999</c:v>
                </c:pt>
                <c:pt idx="40">
                  <c:v>-30338</c:v>
                </c:pt>
                <c:pt idx="41">
                  <c:v>-20194</c:v>
                </c:pt>
                <c:pt idx="42">
                  <c:v>-15085</c:v>
                </c:pt>
                <c:pt idx="43">
                  <c:v>-15836</c:v>
                </c:pt>
                <c:pt idx="44">
                  <c:v>-20861</c:v>
                </c:pt>
                <c:pt idx="45">
                  <c:v>-26672</c:v>
                </c:pt>
                <c:pt idx="46">
                  <c:v>-28390</c:v>
                </c:pt>
                <c:pt idx="47">
                  <c:v>-28304</c:v>
                </c:pt>
                <c:pt idx="48">
                  <c:v>-29283</c:v>
                </c:pt>
                <c:pt idx="49">
                  <c:v>-28557</c:v>
                </c:pt>
                <c:pt idx="50">
                  <c:v>-27297</c:v>
                </c:pt>
                <c:pt idx="51">
                  <c:v>-25379</c:v>
                </c:pt>
                <c:pt idx="52">
                  <c:v>-25344</c:v>
                </c:pt>
                <c:pt idx="53">
                  <c:v>-23604</c:v>
                </c:pt>
                <c:pt idx="54">
                  <c:v>-22503</c:v>
                </c:pt>
                <c:pt idx="55">
                  <c:v>-21806</c:v>
                </c:pt>
                <c:pt idx="56">
                  <c:v>-21852</c:v>
                </c:pt>
                <c:pt idx="57">
                  <c:v>-18934</c:v>
                </c:pt>
                <c:pt idx="58">
                  <c:v>-19773</c:v>
                </c:pt>
                <c:pt idx="59">
                  <c:v>-19068</c:v>
                </c:pt>
                <c:pt idx="60">
                  <c:v>-17814</c:v>
                </c:pt>
                <c:pt idx="61">
                  <c:v>-16786</c:v>
                </c:pt>
                <c:pt idx="62">
                  <c:v>-15014</c:v>
                </c:pt>
                <c:pt idx="63">
                  <c:v>-15688</c:v>
                </c:pt>
                <c:pt idx="64">
                  <c:v>-14753</c:v>
                </c:pt>
                <c:pt idx="65">
                  <c:v>-12753</c:v>
                </c:pt>
                <c:pt idx="66">
                  <c:v>-13219</c:v>
                </c:pt>
                <c:pt idx="67">
                  <c:v>-13619</c:v>
                </c:pt>
                <c:pt idx="68">
                  <c:v>-12179</c:v>
                </c:pt>
                <c:pt idx="69">
                  <c:v>-11933</c:v>
                </c:pt>
                <c:pt idx="70">
                  <c:v>-10575</c:v>
                </c:pt>
                <c:pt idx="71">
                  <c:v>-10701</c:v>
                </c:pt>
                <c:pt idx="72">
                  <c:v>-9653</c:v>
                </c:pt>
                <c:pt idx="73">
                  <c:v>-9464</c:v>
                </c:pt>
                <c:pt idx="74">
                  <c:v>-8325</c:v>
                </c:pt>
                <c:pt idx="75">
                  <c:v>-8276</c:v>
                </c:pt>
                <c:pt idx="76">
                  <c:v>-7292</c:v>
                </c:pt>
                <c:pt idx="77">
                  <c:v>-6313</c:v>
                </c:pt>
                <c:pt idx="78">
                  <c:v>-5731</c:v>
                </c:pt>
                <c:pt idx="79">
                  <c:v>-5224</c:v>
                </c:pt>
                <c:pt idx="80">
                  <c:v>-3985</c:v>
                </c:pt>
                <c:pt idx="81">
                  <c:v>-3521</c:v>
                </c:pt>
                <c:pt idx="82">
                  <c:v>-3066</c:v>
                </c:pt>
                <c:pt idx="83">
                  <c:v>-2640</c:v>
                </c:pt>
                <c:pt idx="84">
                  <c:v>-2238</c:v>
                </c:pt>
                <c:pt idx="85">
                  <c:v>-1869</c:v>
                </c:pt>
                <c:pt idx="86">
                  <c:v>-1539</c:v>
                </c:pt>
                <c:pt idx="87">
                  <c:v>-1244</c:v>
                </c:pt>
                <c:pt idx="88">
                  <c:v>-985</c:v>
                </c:pt>
                <c:pt idx="89">
                  <c:v>-767</c:v>
                </c:pt>
                <c:pt idx="90">
                  <c:v>-582</c:v>
                </c:pt>
                <c:pt idx="91">
                  <c:v>-431</c:v>
                </c:pt>
                <c:pt idx="92">
                  <c:v>-313</c:v>
                </c:pt>
                <c:pt idx="93">
                  <c:v>-223</c:v>
                </c:pt>
                <c:pt idx="94">
                  <c:v>-154</c:v>
                </c:pt>
                <c:pt idx="95">
                  <c:v>-101</c:v>
                </c:pt>
                <c:pt idx="96">
                  <c:v>-64</c:v>
                </c:pt>
                <c:pt idx="97">
                  <c:v>-39</c:v>
                </c:pt>
                <c:pt idx="98">
                  <c:v>-21</c:v>
                </c:pt>
                <c:pt idx="99">
                  <c:v>-11</c:v>
                </c:pt>
                <c:pt idx="100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3E-448F-8328-707C797025FF}"/>
            </c:ext>
          </c:extLst>
        </c:ser>
        <c:ser>
          <c:idx val="1"/>
          <c:order val="1"/>
          <c:tx>
            <c:v>Femmine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'Figura 1.1 (2)'!$A$3:$A$113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 (2)'!$F$3:$F$113</c:f>
              <c:numCache>
                <c:formatCode>General</c:formatCode>
                <c:ptCount val="111"/>
                <c:pt idx="0">
                  <c:v>23899</c:v>
                </c:pt>
                <c:pt idx="1">
                  <c:v>23720</c:v>
                </c:pt>
                <c:pt idx="2">
                  <c:v>23499</c:v>
                </c:pt>
                <c:pt idx="3">
                  <c:v>22541</c:v>
                </c:pt>
                <c:pt idx="4">
                  <c:v>22823</c:v>
                </c:pt>
                <c:pt idx="5">
                  <c:v>22755</c:v>
                </c:pt>
                <c:pt idx="6">
                  <c:v>22416</c:v>
                </c:pt>
                <c:pt idx="7">
                  <c:v>22328</c:v>
                </c:pt>
                <c:pt idx="8">
                  <c:v>21581</c:v>
                </c:pt>
                <c:pt idx="9">
                  <c:v>22248</c:v>
                </c:pt>
                <c:pt idx="10">
                  <c:v>22326</c:v>
                </c:pt>
                <c:pt idx="11">
                  <c:v>24101</c:v>
                </c:pt>
                <c:pt idx="12">
                  <c:v>24661</c:v>
                </c:pt>
                <c:pt idx="13">
                  <c:v>27004</c:v>
                </c:pt>
                <c:pt idx="14">
                  <c:v>27525</c:v>
                </c:pt>
                <c:pt idx="15">
                  <c:v>28981</c:v>
                </c:pt>
                <c:pt idx="16">
                  <c:v>20909</c:v>
                </c:pt>
                <c:pt idx="17">
                  <c:v>24219</c:v>
                </c:pt>
                <c:pt idx="18">
                  <c:v>24212</c:v>
                </c:pt>
                <c:pt idx="19">
                  <c:v>24560</c:v>
                </c:pt>
                <c:pt idx="20">
                  <c:v>25863</c:v>
                </c:pt>
                <c:pt idx="21">
                  <c:v>28945</c:v>
                </c:pt>
                <c:pt idx="22">
                  <c:v>28721</c:v>
                </c:pt>
                <c:pt idx="23">
                  <c:v>29510</c:v>
                </c:pt>
                <c:pt idx="24">
                  <c:v>27272</c:v>
                </c:pt>
                <c:pt idx="25">
                  <c:v>25894</c:v>
                </c:pt>
                <c:pt idx="26">
                  <c:v>27903</c:v>
                </c:pt>
                <c:pt idx="27">
                  <c:v>28198</c:v>
                </c:pt>
                <c:pt idx="28">
                  <c:v>26755</c:v>
                </c:pt>
                <c:pt idx="29">
                  <c:v>26878</c:v>
                </c:pt>
                <c:pt idx="30">
                  <c:v>27566</c:v>
                </c:pt>
                <c:pt idx="31">
                  <c:v>29242</c:v>
                </c:pt>
                <c:pt idx="32">
                  <c:v>27719</c:v>
                </c:pt>
                <c:pt idx="33">
                  <c:v>28491</c:v>
                </c:pt>
                <c:pt idx="34">
                  <c:v>29298</c:v>
                </c:pt>
                <c:pt idx="35">
                  <c:v>29153</c:v>
                </c:pt>
                <c:pt idx="36">
                  <c:v>30843</c:v>
                </c:pt>
                <c:pt idx="37">
                  <c:v>29998</c:v>
                </c:pt>
                <c:pt idx="38">
                  <c:v>30997</c:v>
                </c:pt>
                <c:pt idx="39">
                  <c:v>31277</c:v>
                </c:pt>
                <c:pt idx="40">
                  <c:v>31906</c:v>
                </c:pt>
                <c:pt idx="41">
                  <c:v>31740</c:v>
                </c:pt>
                <c:pt idx="42">
                  <c:v>21105</c:v>
                </c:pt>
                <c:pt idx="43">
                  <c:v>16060</c:v>
                </c:pt>
                <c:pt idx="44">
                  <c:v>16209</c:v>
                </c:pt>
                <c:pt idx="45">
                  <c:v>21892</c:v>
                </c:pt>
                <c:pt idx="46">
                  <c:v>27958</c:v>
                </c:pt>
                <c:pt idx="47">
                  <c:v>29422</c:v>
                </c:pt>
                <c:pt idx="48">
                  <c:v>29271</c:v>
                </c:pt>
                <c:pt idx="49">
                  <c:v>29817</c:v>
                </c:pt>
                <c:pt idx="50">
                  <c:v>28192</c:v>
                </c:pt>
                <c:pt idx="51">
                  <c:v>28140</c:v>
                </c:pt>
                <c:pt idx="52">
                  <c:v>25790</c:v>
                </c:pt>
                <c:pt idx="53">
                  <c:v>25988</c:v>
                </c:pt>
                <c:pt idx="54">
                  <c:v>24133</c:v>
                </c:pt>
                <c:pt idx="55">
                  <c:v>23326</c:v>
                </c:pt>
                <c:pt idx="56">
                  <c:v>22812</c:v>
                </c:pt>
                <c:pt idx="57">
                  <c:v>22300</c:v>
                </c:pt>
                <c:pt idx="58">
                  <c:v>19873</c:v>
                </c:pt>
                <c:pt idx="59">
                  <c:v>21170</c:v>
                </c:pt>
                <c:pt idx="60">
                  <c:v>20153</c:v>
                </c:pt>
                <c:pt idx="61">
                  <c:v>19270</c:v>
                </c:pt>
                <c:pt idx="62">
                  <c:v>18983</c:v>
                </c:pt>
                <c:pt idx="63">
                  <c:v>17467</c:v>
                </c:pt>
                <c:pt idx="64">
                  <c:v>18502</c:v>
                </c:pt>
                <c:pt idx="65">
                  <c:v>17964</c:v>
                </c:pt>
                <c:pt idx="66">
                  <c:v>16136</c:v>
                </c:pt>
                <c:pt idx="67">
                  <c:v>16505</c:v>
                </c:pt>
                <c:pt idx="68">
                  <c:v>16445</c:v>
                </c:pt>
                <c:pt idx="69">
                  <c:v>14721</c:v>
                </c:pt>
                <c:pt idx="70">
                  <c:v>14113</c:v>
                </c:pt>
                <c:pt idx="71">
                  <c:v>13606</c:v>
                </c:pt>
                <c:pt idx="72">
                  <c:v>12875</c:v>
                </c:pt>
                <c:pt idx="73">
                  <c:v>12354</c:v>
                </c:pt>
                <c:pt idx="74">
                  <c:v>11423</c:v>
                </c:pt>
                <c:pt idx="75">
                  <c:v>10095</c:v>
                </c:pt>
                <c:pt idx="76">
                  <c:v>10236</c:v>
                </c:pt>
                <c:pt idx="77">
                  <c:v>8909</c:v>
                </c:pt>
                <c:pt idx="78">
                  <c:v>7545</c:v>
                </c:pt>
                <c:pt idx="79">
                  <c:v>6965</c:v>
                </c:pt>
                <c:pt idx="80">
                  <c:v>5418</c:v>
                </c:pt>
                <c:pt idx="81">
                  <c:v>4859</c:v>
                </c:pt>
                <c:pt idx="82">
                  <c:v>4299</c:v>
                </c:pt>
                <c:pt idx="83">
                  <c:v>3751</c:v>
                </c:pt>
                <c:pt idx="84">
                  <c:v>3232</c:v>
                </c:pt>
                <c:pt idx="85">
                  <c:v>2739</c:v>
                </c:pt>
                <c:pt idx="86">
                  <c:v>2279</c:v>
                </c:pt>
                <c:pt idx="87">
                  <c:v>1861</c:v>
                </c:pt>
                <c:pt idx="88">
                  <c:v>1494</c:v>
                </c:pt>
                <c:pt idx="89">
                  <c:v>1175</c:v>
                </c:pt>
                <c:pt idx="90">
                  <c:v>903</c:v>
                </c:pt>
                <c:pt idx="91">
                  <c:v>680</c:v>
                </c:pt>
                <c:pt idx="92">
                  <c:v>499</c:v>
                </c:pt>
                <c:pt idx="93">
                  <c:v>359</c:v>
                </c:pt>
                <c:pt idx="94">
                  <c:v>250</c:v>
                </c:pt>
                <c:pt idx="95">
                  <c:v>165</c:v>
                </c:pt>
                <c:pt idx="96">
                  <c:v>104</c:v>
                </c:pt>
                <c:pt idx="97">
                  <c:v>63</c:v>
                </c:pt>
                <c:pt idx="98">
                  <c:v>35</c:v>
                </c:pt>
                <c:pt idx="99">
                  <c:v>19</c:v>
                </c:pt>
                <c:pt idx="10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3E-448F-8328-707C79702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0569856"/>
        <c:axId val="388358008"/>
      </c:barChart>
      <c:catAx>
        <c:axId val="300569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8358008"/>
        <c:crossesAt val="0"/>
        <c:auto val="1"/>
        <c:lblAlgn val="ctr"/>
        <c:lblOffset val="50"/>
        <c:noMultiLvlLbl val="0"/>
      </c:catAx>
      <c:valAx>
        <c:axId val="388358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0569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Maschi</c:v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'Figura 1.1 (2)'!$A$3:$A$113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 (2)'!$B$3:$B$113</c:f>
              <c:numCache>
                <c:formatCode>General</c:formatCode>
                <c:ptCount val="111"/>
                <c:pt idx="0">
                  <c:v>-17682</c:v>
                </c:pt>
                <c:pt idx="1">
                  <c:v>-18572</c:v>
                </c:pt>
                <c:pt idx="2">
                  <c:v>-19094</c:v>
                </c:pt>
                <c:pt idx="3">
                  <c:v>-19554</c:v>
                </c:pt>
                <c:pt idx="4">
                  <c:v>-20505</c:v>
                </c:pt>
                <c:pt idx="5">
                  <c:v>-20749</c:v>
                </c:pt>
                <c:pt idx="6">
                  <c:v>-21654</c:v>
                </c:pt>
                <c:pt idx="7">
                  <c:v>-21880</c:v>
                </c:pt>
                <c:pt idx="8">
                  <c:v>-21737</c:v>
                </c:pt>
                <c:pt idx="9">
                  <c:v>-21669</c:v>
                </c:pt>
                <c:pt idx="10">
                  <c:v>-21366</c:v>
                </c:pt>
                <c:pt idx="11">
                  <c:v>-20923</c:v>
                </c:pt>
                <c:pt idx="12">
                  <c:v>-20648</c:v>
                </c:pt>
                <c:pt idx="13">
                  <c:v>-20272</c:v>
                </c:pt>
                <c:pt idx="14">
                  <c:v>-20308</c:v>
                </c:pt>
                <c:pt idx="15">
                  <c:v>-20080</c:v>
                </c:pt>
                <c:pt idx="16">
                  <c:v>-20515</c:v>
                </c:pt>
                <c:pt idx="17">
                  <c:v>-19581</c:v>
                </c:pt>
                <c:pt idx="18">
                  <c:v>-20130</c:v>
                </c:pt>
                <c:pt idx="19">
                  <c:v>-20097</c:v>
                </c:pt>
                <c:pt idx="20">
                  <c:v>-19721</c:v>
                </c:pt>
                <c:pt idx="21">
                  <c:v>-19766</c:v>
                </c:pt>
                <c:pt idx="22">
                  <c:v>-19761</c:v>
                </c:pt>
                <c:pt idx="23">
                  <c:v>-19950</c:v>
                </c:pt>
                <c:pt idx="24">
                  <c:v>-20634</c:v>
                </c:pt>
                <c:pt idx="25">
                  <c:v>-21100</c:v>
                </c:pt>
                <c:pt idx="26">
                  <c:v>-21551</c:v>
                </c:pt>
                <c:pt idx="27">
                  <c:v>-21533</c:v>
                </c:pt>
                <c:pt idx="28">
                  <c:v>-22112</c:v>
                </c:pt>
                <c:pt idx="29">
                  <c:v>-22065</c:v>
                </c:pt>
                <c:pt idx="30">
                  <c:v>-22385</c:v>
                </c:pt>
                <c:pt idx="31">
                  <c:v>-23660</c:v>
                </c:pt>
                <c:pt idx="32">
                  <c:v>-24433</c:v>
                </c:pt>
                <c:pt idx="33">
                  <c:v>-25059</c:v>
                </c:pt>
                <c:pt idx="34">
                  <c:v>-26043</c:v>
                </c:pt>
                <c:pt idx="35">
                  <c:v>-26539</c:v>
                </c:pt>
                <c:pt idx="36">
                  <c:v>-27760</c:v>
                </c:pt>
                <c:pt idx="37">
                  <c:v>-28647</c:v>
                </c:pt>
                <c:pt idx="38">
                  <c:v>-30769</c:v>
                </c:pt>
                <c:pt idx="39">
                  <c:v>-32032</c:v>
                </c:pt>
                <c:pt idx="40">
                  <c:v>-33753</c:v>
                </c:pt>
                <c:pt idx="41">
                  <c:v>-35493</c:v>
                </c:pt>
                <c:pt idx="42">
                  <c:v>-37314</c:v>
                </c:pt>
                <c:pt idx="43">
                  <c:v>-37157</c:v>
                </c:pt>
                <c:pt idx="44">
                  <c:v>-37471</c:v>
                </c:pt>
                <c:pt idx="45">
                  <c:v>-37622</c:v>
                </c:pt>
                <c:pt idx="46">
                  <c:v>-36862</c:v>
                </c:pt>
                <c:pt idx="47">
                  <c:v>-37316</c:v>
                </c:pt>
                <c:pt idx="48">
                  <c:v>-37241</c:v>
                </c:pt>
                <c:pt idx="49">
                  <c:v>-36608</c:v>
                </c:pt>
                <c:pt idx="50">
                  <c:v>-36961</c:v>
                </c:pt>
                <c:pt idx="51">
                  <c:v>-36294</c:v>
                </c:pt>
                <c:pt idx="52">
                  <c:v>-36840</c:v>
                </c:pt>
                <c:pt idx="53">
                  <c:v>-34260</c:v>
                </c:pt>
                <c:pt idx="54">
                  <c:v>-32852</c:v>
                </c:pt>
                <c:pt idx="55">
                  <c:v>-32032</c:v>
                </c:pt>
                <c:pt idx="56">
                  <c:v>-30834</c:v>
                </c:pt>
                <c:pt idx="57">
                  <c:v>-30082</c:v>
                </c:pt>
                <c:pt idx="58">
                  <c:v>-28611</c:v>
                </c:pt>
                <c:pt idx="59">
                  <c:v>-28349</c:v>
                </c:pt>
                <c:pt idx="60">
                  <c:v>-27857</c:v>
                </c:pt>
                <c:pt idx="61">
                  <c:v>-26626</c:v>
                </c:pt>
                <c:pt idx="62">
                  <c:v>-25541</c:v>
                </c:pt>
                <c:pt idx="63">
                  <c:v>-24487</c:v>
                </c:pt>
                <c:pt idx="64">
                  <c:v>-23817</c:v>
                </c:pt>
                <c:pt idx="65">
                  <c:v>-23713</c:v>
                </c:pt>
                <c:pt idx="66">
                  <c:v>-24615</c:v>
                </c:pt>
                <c:pt idx="67">
                  <c:v>-24962</c:v>
                </c:pt>
                <c:pt idx="68">
                  <c:v>-26283</c:v>
                </c:pt>
                <c:pt idx="69">
                  <c:v>-26376</c:v>
                </c:pt>
                <c:pt idx="70">
                  <c:v>-26312</c:v>
                </c:pt>
                <c:pt idx="71">
                  <c:v>-18293</c:v>
                </c:pt>
                <c:pt idx="72">
                  <c:v>-20461</c:v>
                </c:pt>
                <c:pt idx="73">
                  <c:v>-20182</c:v>
                </c:pt>
                <c:pt idx="74">
                  <c:v>-19592</c:v>
                </c:pt>
                <c:pt idx="75">
                  <c:v>-19778</c:v>
                </c:pt>
                <c:pt idx="76">
                  <c:v>-20896</c:v>
                </c:pt>
                <c:pt idx="77">
                  <c:v>-20257</c:v>
                </c:pt>
                <c:pt idx="78">
                  <c:v>-19766</c:v>
                </c:pt>
                <c:pt idx="79">
                  <c:v>-17604</c:v>
                </c:pt>
                <c:pt idx="80">
                  <c:v>-15319</c:v>
                </c:pt>
                <c:pt idx="81">
                  <c:v>-15698</c:v>
                </c:pt>
                <c:pt idx="82">
                  <c:v>-14437</c:v>
                </c:pt>
                <c:pt idx="83">
                  <c:v>-12871</c:v>
                </c:pt>
                <c:pt idx="84">
                  <c:v>-11211</c:v>
                </c:pt>
                <c:pt idx="85">
                  <c:v>-10387</c:v>
                </c:pt>
                <c:pt idx="86">
                  <c:v>-9538</c:v>
                </c:pt>
                <c:pt idx="87">
                  <c:v>-7922</c:v>
                </c:pt>
                <c:pt idx="88">
                  <c:v>-6735</c:v>
                </c:pt>
                <c:pt idx="89">
                  <c:v>-5654</c:v>
                </c:pt>
                <c:pt idx="90">
                  <c:v>-4409</c:v>
                </c:pt>
                <c:pt idx="91">
                  <c:v>-3680</c:v>
                </c:pt>
                <c:pt idx="92">
                  <c:v>-2906</c:v>
                </c:pt>
                <c:pt idx="93">
                  <c:v>-2289</c:v>
                </c:pt>
                <c:pt idx="94">
                  <c:v>-1621</c:v>
                </c:pt>
                <c:pt idx="95">
                  <c:v>-1230</c:v>
                </c:pt>
                <c:pt idx="96">
                  <c:v>-822</c:v>
                </c:pt>
                <c:pt idx="97">
                  <c:v>-403</c:v>
                </c:pt>
                <c:pt idx="98">
                  <c:v>-171</c:v>
                </c:pt>
                <c:pt idx="99">
                  <c:v>-115</c:v>
                </c:pt>
                <c:pt idx="100">
                  <c:v>-89</c:v>
                </c:pt>
                <c:pt idx="101">
                  <c:v>-84</c:v>
                </c:pt>
                <c:pt idx="102">
                  <c:v>-49</c:v>
                </c:pt>
                <c:pt idx="103">
                  <c:v>-35</c:v>
                </c:pt>
                <c:pt idx="104">
                  <c:v>-17</c:v>
                </c:pt>
                <c:pt idx="105">
                  <c:v>-7</c:v>
                </c:pt>
                <c:pt idx="106">
                  <c:v>-2</c:v>
                </c:pt>
                <c:pt idx="107">
                  <c:v>-1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4D-49D4-9EAF-C60088F8196E}"/>
            </c:ext>
          </c:extLst>
        </c:ser>
        <c:ser>
          <c:idx val="1"/>
          <c:order val="1"/>
          <c:tx>
            <c:v>Femmine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'Figura 1.1 (2)'!$A$3:$A$113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 (2)'!$C$3:$C$113</c:f>
              <c:numCache>
                <c:formatCode>General</c:formatCode>
                <c:ptCount val="111"/>
                <c:pt idx="0">
                  <c:v>16763</c:v>
                </c:pt>
                <c:pt idx="1">
                  <c:v>17510</c:v>
                </c:pt>
                <c:pt idx="2">
                  <c:v>18116</c:v>
                </c:pt>
                <c:pt idx="3">
                  <c:v>18760</c:v>
                </c:pt>
                <c:pt idx="4">
                  <c:v>19109</c:v>
                </c:pt>
                <c:pt idx="5">
                  <c:v>19698</c:v>
                </c:pt>
                <c:pt idx="6">
                  <c:v>20240</c:v>
                </c:pt>
                <c:pt idx="7">
                  <c:v>20686</c:v>
                </c:pt>
                <c:pt idx="8">
                  <c:v>20440</c:v>
                </c:pt>
                <c:pt idx="9">
                  <c:v>20223</c:v>
                </c:pt>
                <c:pt idx="10">
                  <c:v>20035</c:v>
                </c:pt>
                <c:pt idx="11">
                  <c:v>19740</c:v>
                </c:pt>
                <c:pt idx="12">
                  <c:v>19499</c:v>
                </c:pt>
                <c:pt idx="13">
                  <c:v>18895</c:v>
                </c:pt>
                <c:pt idx="14">
                  <c:v>18979</c:v>
                </c:pt>
                <c:pt idx="15">
                  <c:v>18905</c:v>
                </c:pt>
                <c:pt idx="16">
                  <c:v>18913</c:v>
                </c:pt>
                <c:pt idx="17">
                  <c:v>18465</c:v>
                </c:pt>
                <c:pt idx="18">
                  <c:v>17908</c:v>
                </c:pt>
                <c:pt idx="19">
                  <c:v>18204</c:v>
                </c:pt>
                <c:pt idx="20">
                  <c:v>18177</c:v>
                </c:pt>
                <c:pt idx="21">
                  <c:v>17945</c:v>
                </c:pt>
                <c:pt idx="22">
                  <c:v>18354</c:v>
                </c:pt>
                <c:pt idx="23">
                  <c:v>18510</c:v>
                </c:pt>
                <c:pt idx="24">
                  <c:v>19657</c:v>
                </c:pt>
                <c:pt idx="25">
                  <c:v>20075</c:v>
                </c:pt>
                <c:pt idx="26">
                  <c:v>21022</c:v>
                </c:pt>
                <c:pt idx="27">
                  <c:v>21253</c:v>
                </c:pt>
                <c:pt idx="28">
                  <c:v>21718</c:v>
                </c:pt>
                <c:pt idx="29">
                  <c:v>22143</c:v>
                </c:pt>
                <c:pt idx="30">
                  <c:v>22819</c:v>
                </c:pt>
                <c:pt idx="31">
                  <c:v>23923</c:v>
                </c:pt>
                <c:pt idx="32">
                  <c:v>24645</c:v>
                </c:pt>
                <c:pt idx="33">
                  <c:v>25380</c:v>
                </c:pt>
                <c:pt idx="34">
                  <c:v>26328</c:v>
                </c:pt>
                <c:pt idx="35">
                  <c:v>26572</c:v>
                </c:pt>
                <c:pt idx="36">
                  <c:v>27636</c:v>
                </c:pt>
                <c:pt idx="37">
                  <c:v>29069</c:v>
                </c:pt>
                <c:pt idx="38">
                  <c:v>30803</c:v>
                </c:pt>
                <c:pt idx="39">
                  <c:v>32174</c:v>
                </c:pt>
                <c:pt idx="40">
                  <c:v>33766</c:v>
                </c:pt>
                <c:pt idx="41">
                  <c:v>35550</c:v>
                </c:pt>
                <c:pt idx="42">
                  <c:v>36843</c:v>
                </c:pt>
                <c:pt idx="43">
                  <c:v>37118</c:v>
                </c:pt>
                <c:pt idx="44">
                  <c:v>37034</c:v>
                </c:pt>
                <c:pt idx="45">
                  <c:v>37387</c:v>
                </c:pt>
                <c:pt idx="46">
                  <c:v>37128</c:v>
                </c:pt>
                <c:pt idx="47">
                  <c:v>37503</c:v>
                </c:pt>
                <c:pt idx="48">
                  <c:v>37155</c:v>
                </c:pt>
                <c:pt idx="49">
                  <c:v>36574</c:v>
                </c:pt>
                <c:pt idx="50">
                  <c:v>36903</c:v>
                </c:pt>
                <c:pt idx="51">
                  <c:v>36624</c:v>
                </c:pt>
                <c:pt idx="52">
                  <c:v>37405</c:v>
                </c:pt>
                <c:pt idx="53">
                  <c:v>35026</c:v>
                </c:pt>
                <c:pt idx="54">
                  <c:v>34199</c:v>
                </c:pt>
                <c:pt idx="55">
                  <c:v>33564</c:v>
                </c:pt>
                <c:pt idx="56">
                  <c:v>32713</c:v>
                </c:pt>
                <c:pt idx="57">
                  <c:v>31931</c:v>
                </c:pt>
                <c:pt idx="58">
                  <c:v>30508</c:v>
                </c:pt>
                <c:pt idx="59">
                  <c:v>30445</c:v>
                </c:pt>
                <c:pt idx="60">
                  <c:v>29944</c:v>
                </c:pt>
                <c:pt idx="61">
                  <c:v>28801</c:v>
                </c:pt>
                <c:pt idx="62">
                  <c:v>28304</c:v>
                </c:pt>
                <c:pt idx="63">
                  <c:v>27004</c:v>
                </c:pt>
                <c:pt idx="64">
                  <c:v>26882</c:v>
                </c:pt>
                <c:pt idx="65">
                  <c:v>26332</c:v>
                </c:pt>
                <c:pt idx="66">
                  <c:v>27771</c:v>
                </c:pt>
                <c:pt idx="67">
                  <c:v>27835</c:v>
                </c:pt>
                <c:pt idx="68">
                  <c:v>29406</c:v>
                </c:pt>
                <c:pt idx="69">
                  <c:v>28877</c:v>
                </c:pt>
                <c:pt idx="70">
                  <c:v>29541</c:v>
                </c:pt>
                <c:pt idx="71">
                  <c:v>21057</c:v>
                </c:pt>
                <c:pt idx="72">
                  <c:v>23307</c:v>
                </c:pt>
                <c:pt idx="73">
                  <c:v>23160</c:v>
                </c:pt>
                <c:pt idx="74">
                  <c:v>22849</c:v>
                </c:pt>
                <c:pt idx="75">
                  <c:v>23299</c:v>
                </c:pt>
                <c:pt idx="76">
                  <c:v>25699</c:v>
                </c:pt>
                <c:pt idx="77">
                  <c:v>25180</c:v>
                </c:pt>
                <c:pt idx="78">
                  <c:v>24940</c:v>
                </c:pt>
                <c:pt idx="79">
                  <c:v>22282</c:v>
                </c:pt>
                <c:pt idx="80">
                  <c:v>20538</c:v>
                </c:pt>
                <c:pt idx="81">
                  <c:v>21139</c:v>
                </c:pt>
                <c:pt idx="82">
                  <c:v>20424</c:v>
                </c:pt>
                <c:pt idx="83">
                  <c:v>18490</c:v>
                </c:pt>
                <c:pt idx="84">
                  <c:v>17091</c:v>
                </c:pt>
                <c:pt idx="85">
                  <c:v>16672</c:v>
                </c:pt>
                <c:pt idx="86">
                  <c:v>16401</c:v>
                </c:pt>
                <c:pt idx="87">
                  <c:v>14114</c:v>
                </c:pt>
                <c:pt idx="88">
                  <c:v>13053</c:v>
                </c:pt>
                <c:pt idx="89">
                  <c:v>11725</c:v>
                </c:pt>
                <c:pt idx="90">
                  <c:v>10039</c:v>
                </c:pt>
                <c:pt idx="91">
                  <c:v>9190</c:v>
                </c:pt>
                <c:pt idx="92">
                  <c:v>7484</c:v>
                </c:pt>
                <c:pt idx="93">
                  <c:v>6345</c:v>
                </c:pt>
                <c:pt idx="94">
                  <c:v>4997</c:v>
                </c:pt>
                <c:pt idx="95">
                  <c:v>3919</c:v>
                </c:pt>
                <c:pt idx="96">
                  <c:v>2800</c:v>
                </c:pt>
                <c:pt idx="97">
                  <c:v>1434</c:v>
                </c:pt>
                <c:pt idx="98">
                  <c:v>748</c:v>
                </c:pt>
                <c:pt idx="99">
                  <c:v>555</c:v>
                </c:pt>
                <c:pt idx="100">
                  <c:v>474</c:v>
                </c:pt>
                <c:pt idx="101">
                  <c:v>360</c:v>
                </c:pt>
                <c:pt idx="102">
                  <c:v>280</c:v>
                </c:pt>
                <c:pt idx="103">
                  <c:v>139</c:v>
                </c:pt>
                <c:pt idx="104">
                  <c:v>81</c:v>
                </c:pt>
                <c:pt idx="105">
                  <c:v>40</c:v>
                </c:pt>
                <c:pt idx="106">
                  <c:v>25</c:v>
                </c:pt>
                <c:pt idx="107">
                  <c:v>8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4D-49D4-9EAF-C60088F81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0569856"/>
        <c:axId val="388358008"/>
      </c:barChart>
      <c:catAx>
        <c:axId val="300569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8358008"/>
        <c:crossesAt val="0"/>
        <c:auto val="1"/>
        <c:lblAlgn val="ctr"/>
        <c:lblOffset val="50"/>
        <c:noMultiLvlLbl val="0"/>
      </c:catAx>
      <c:valAx>
        <c:axId val="388358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0569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Maschi</c:v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'Figura 1.1 (2)'!$A$3:$A$113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 (2)'!$E$3:$E$112</c:f>
              <c:numCache>
                <c:formatCode>General</c:formatCode>
                <c:ptCount val="110"/>
                <c:pt idx="0">
                  <c:v>-25191</c:v>
                </c:pt>
                <c:pt idx="1">
                  <c:v>-24925</c:v>
                </c:pt>
                <c:pt idx="2">
                  <c:v>-23752</c:v>
                </c:pt>
                <c:pt idx="3">
                  <c:v>-23951</c:v>
                </c:pt>
                <c:pt idx="4">
                  <c:v>-23911</c:v>
                </c:pt>
                <c:pt idx="5">
                  <c:v>-23274</c:v>
                </c:pt>
                <c:pt idx="6">
                  <c:v>-22612</c:v>
                </c:pt>
                <c:pt idx="7">
                  <c:v>-22314</c:v>
                </c:pt>
                <c:pt idx="8">
                  <c:v>-22128</c:v>
                </c:pt>
                <c:pt idx="9">
                  <c:v>-23771</c:v>
                </c:pt>
                <c:pt idx="10">
                  <c:v>-25429</c:v>
                </c:pt>
                <c:pt idx="11">
                  <c:v>-26123</c:v>
                </c:pt>
                <c:pt idx="12">
                  <c:v>-28423</c:v>
                </c:pt>
                <c:pt idx="13">
                  <c:v>-28933</c:v>
                </c:pt>
                <c:pt idx="14">
                  <c:v>-30080</c:v>
                </c:pt>
                <c:pt idx="15">
                  <c:v>-21435</c:v>
                </c:pt>
                <c:pt idx="16">
                  <c:v>-25219</c:v>
                </c:pt>
                <c:pt idx="17">
                  <c:v>-25319</c:v>
                </c:pt>
                <c:pt idx="18">
                  <c:v>-25099</c:v>
                </c:pt>
                <c:pt idx="19">
                  <c:v>-26685</c:v>
                </c:pt>
                <c:pt idx="20">
                  <c:v>-29342</c:v>
                </c:pt>
                <c:pt idx="21">
                  <c:v>-29742</c:v>
                </c:pt>
                <c:pt idx="22">
                  <c:v>-30639</c:v>
                </c:pt>
                <c:pt idx="23">
                  <c:v>-28452</c:v>
                </c:pt>
                <c:pt idx="24">
                  <c:v>-27052</c:v>
                </c:pt>
                <c:pt idx="25">
                  <c:v>-27976</c:v>
                </c:pt>
                <c:pt idx="26">
                  <c:v>-28835</c:v>
                </c:pt>
                <c:pt idx="27">
                  <c:v>-27351</c:v>
                </c:pt>
                <c:pt idx="28">
                  <c:v>-26980</c:v>
                </c:pt>
                <c:pt idx="29">
                  <c:v>-27944</c:v>
                </c:pt>
                <c:pt idx="30">
                  <c:v>-28815</c:v>
                </c:pt>
                <c:pt idx="31">
                  <c:v>-27915</c:v>
                </c:pt>
                <c:pt idx="32">
                  <c:v>-28498</c:v>
                </c:pt>
                <c:pt idx="33">
                  <c:v>-28740</c:v>
                </c:pt>
                <c:pt idx="34">
                  <c:v>-28338</c:v>
                </c:pt>
                <c:pt idx="35">
                  <c:v>-29575</c:v>
                </c:pt>
                <c:pt idx="36">
                  <c:v>-29147</c:v>
                </c:pt>
                <c:pt idx="37">
                  <c:v>-29439</c:v>
                </c:pt>
                <c:pt idx="38">
                  <c:v>-28957</c:v>
                </c:pt>
                <c:pt idx="39">
                  <c:v>-29999</c:v>
                </c:pt>
                <c:pt idx="40">
                  <c:v>-30338</c:v>
                </c:pt>
                <c:pt idx="41">
                  <c:v>-20194</c:v>
                </c:pt>
                <c:pt idx="42">
                  <c:v>-15085</c:v>
                </c:pt>
                <c:pt idx="43">
                  <c:v>-15836</c:v>
                </c:pt>
                <c:pt idx="44">
                  <c:v>-20861</c:v>
                </c:pt>
                <c:pt idx="45">
                  <c:v>-26672</c:v>
                </c:pt>
                <c:pt idx="46">
                  <c:v>-28390</c:v>
                </c:pt>
                <c:pt idx="47">
                  <c:v>-28304</c:v>
                </c:pt>
                <c:pt idx="48">
                  <c:v>-29283</c:v>
                </c:pt>
                <c:pt idx="49">
                  <c:v>-28557</c:v>
                </c:pt>
                <c:pt idx="50">
                  <c:v>-27297</c:v>
                </c:pt>
                <c:pt idx="51">
                  <c:v>-25379</c:v>
                </c:pt>
                <c:pt idx="52">
                  <c:v>-25344</c:v>
                </c:pt>
                <c:pt idx="53">
                  <c:v>-23604</c:v>
                </c:pt>
                <c:pt idx="54">
                  <c:v>-22503</c:v>
                </c:pt>
                <c:pt idx="55">
                  <c:v>-21806</c:v>
                </c:pt>
                <c:pt idx="56">
                  <c:v>-21852</c:v>
                </c:pt>
                <c:pt idx="57">
                  <c:v>-18934</c:v>
                </c:pt>
                <c:pt idx="58">
                  <c:v>-19773</c:v>
                </c:pt>
                <c:pt idx="59">
                  <c:v>-19068</c:v>
                </c:pt>
                <c:pt idx="60">
                  <c:v>-17814</c:v>
                </c:pt>
                <c:pt idx="61">
                  <c:v>-16786</c:v>
                </c:pt>
                <c:pt idx="62">
                  <c:v>-15014</c:v>
                </c:pt>
                <c:pt idx="63">
                  <c:v>-15688</c:v>
                </c:pt>
                <c:pt idx="64">
                  <c:v>-14753</c:v>
                </c:pt>
                <c:pt idx="65">
                  <c:v>-12753</c:v>
                </c:pt>
                <c:pt idx="66">
                  <c:v>-13219</c:v>
                </c:pt>
                <c:pt idx="67">
                  <c:v>-13619</c:v>
                </c:pt>
                <c:pt idx="68">
                  <c:v>-12179</c:v>
                </c:pt>
                <c:pt idx="69">
                  <c:v>-11933</c:v>
                </c:pt>
                <c:pt idx="70">
                  <c:v>-10575</c:v>
                </c:pt>
                <c:pt idx="71">
                  <c:v>-10701</c:v>
                </c:pt>
                <c:pt idx="72">
                  <c:v>-9653</c:v>
                </c:pt>
                <c:pt idx="73">
                  <c:v>-9464</c:v>
                </c:pt>
                <c:pt idx="74">
                  <c:v>-8325</c:v>
                </c:pt>
                <c:pt idx="75">
                  <c:v>-8276</c:v>
                </c:pt>
                <c:pt idx="76">
                  <c:v>-7292</c:v>
                </c:pt>
                <c:pt idx="77">
                  <c:v>-6313</c:v>
                </c:pt>
                <c:pt idx="78">
                  <c:v>-5731</c:v>
                </c:pt>
                <c:pt idx="79">
                  <c:v>-5224</c:v>
                </c:pt>
                <c:pt idx="80">
                  <c:v>-3985</c:v>
                </c:pt>
                <c:pt idx="81">
                  <c:v>-3521</c:v>
                </c:pt>
                <c:pt idx="82">
                  <c:v>-3066</c:v>
                </c:pt>
                <c:pt idx="83">
                  <c:v>-2640</c:v>
                </c:pt>
                <c:pt idx="84">
                  <c:v>-2238</c:v>
                </c:pt>
                <c:pt idx="85">
                  <c:v>-1869</c:v>
                </c:pt>
                <c:pt idx="86">
                  <c:v>-1539</c:v>
                </c:pt>
                <c:pt idx="87">
                  <c:v>-1244</c:v>
                </c:pt>
                <c:pt idx="88">
                  <c:v>-985</c:v>
                </c:pt>
                <c:pt idx="89">
                  <c:v>-767</c:v>
                </c:pt>
                <c:pt idx="90">
                  <c:v>-582</c:v>
                </c:pt>
                <c:pt idx="91">
                  <c:v>-431</c:v>
                </c:pt>
                <c:pt idx="92">
                  <c:v>-313</c:v>
                </c:pt>
                <c:pt idx="93">
                  <c:v>-223</c:v>
                </c:pt>
                <c:pt idx="94">
                  <c:v>-154</c:v>
                </c:pt>
                <c:pt idx="95">
                  <c:v>-101</c:v>
                </c:pt>
                <c:pt idx="96">
                  <c:v>-64</c:v>
                </c:pt>
                <c:pt idx="97">
                  <c:v>-39</c:v>
                </c:pt>
                <c:pt idx="98">
                  <c:v>-21</c:v>
                </c:pt>
                <c:pt idx="99">
                  <c:v>-11</c:v>
                </c:pt>
                <c:pt idx="100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DB-480F-B1CF-645F5559B703}"/>
            </c:ext>
          </c:extLst>
        </c:ser>
        <c:ser>
          <c:idx val="1"/>
          <c:order val="1"/>
          <c:tx>
            <c:v>Femmine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'Figura 1.1 (2)'!$A$3:$A$113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 (2)'!$F$3:$F$113</c:f>
              <c:numCache>
                <c:formatCode>General</c:formatCode>
                <c:ptCount val="111"/>
                <c:pt idx="0">
                  <c:v>23899</c:v>
                </c:pt>
                <c:pt idx="1">
                  <c:v>23720</c:v>
                </c:pt>
                <c:pt idx="2">
                  <c:v>23499</c:v>
                </c:pt>
                <c:pt idx="3">
                  <c:v>22541</c:v>
                </c:pt>
                <c:pt idx="4">
                  <c:v>22823</c:v>
                </c:pt>
                <c:pt idx="5">
                  <c:v>22755</c:v>
                </c:pt>
                <c:pt idx="6">
                  <c:v>22416</c:v>
                </c:pt>
                <c:pt idx="7">
                  <c:v>22328</c:v>
                </c:pt>
                <c:pt idx="8">
                  <c:v>21581</c:v>
                </c:pt>
                <c:pt idx="9">
                  <c:v>22248</c:v>
                </c:pt>
                <c:pt idx="10">
                  <c:v>22326</c:v>
                </c:pt>
                <c:pt idx="11">
                  <c:v>24101</c:v>
                </c:pt>
                <c:pt idx="12">
                  <c:v>24661</c:v>
                </c:pt>
                <c:pt idx="13">
                  <c:v>27004</c:v>
                </c:pt>
                <c:pt idx="14">
                  <c:v>27525</c:v>
                </c:pt>
                <c:pt idx="15">
                  <c:v>28981</c:v>
                </c:pt>
                <c:pt idx="16">
                  <c:v>20909</c:v>
                </c:pt>
                <c:pt idx="17">
                  <c:v>24219</c:v>
                </c:pt>
                <c:pt idx="18">
                  <c:v>24212</c:v>
                </c:pt>
                <c:pt idx="19">
                  <c:v>24560</c:v>
                </c:pt>
                <c:pt idx="20">
                  <c:v>25863</c:v>
                </c:pt>
                <c:pt idx="21">
                  <c:v>28945</c:v>
                </c:pt>
                <c:pt idx="22">
                  <c:v>28721</c:v>
                </c:pt>
                <c:pt idx="23">
                  <c:v>29510</c:v>
                </c:pt>
                <c:pt idx="24">
                  <c:v>27272</c:v>
                </c:pt>
                <c:pt idx="25">
                  <c:v>25894</c:v>
                </c:pt>
                <c:pt idx="26">
                  <c:v>27903</c:v>
                </c:pt>
                <c:pt idx="27">
                  <c:v>28198</c:v>
                </c:pt>
                <c:pt idx="28">
                  <c:v>26755</c:v>
                </c:pt>
                <c:pt idx="29">
                  <c:v>26878</c:v>
                </c:pt>
                <c:pt idx="30">
                  <c:v>27566</c:v>
                </c:pt>
                <c:pt idx="31">
                  <c:v>29242</c:v>
                </c:pt>
                <c:pt idx="32">
                  <c:v>27719</c:v>
                </c:pt>
                <c:pt idx="33">
                  <c:v>28491</c:v>
                </c:pt>
                <c:pt idx="34">
                  <c:v>29298</c:v>
                </c:pt>
                <c:pt idx="35">
                  <c:v>29153</c:v>
                </c:pt>
                <c:pt idx="36">
                  <c:v>30843</c:v>
                </c:pt>
                <c:pt idx="37">
                  <c:v>29998</c:v>
                </c:pt>
                <c:pt idx="38">
                  <c:v>30997</c:v>
                </c:pt>
                <c:pt idx="39">
                  <c:v>31277</c:v>
                </c:pt>
                <c:pt idx="40">
                  <c:v>31906</c:v>
                </c:pt>
                <c:pt idx="41">
                  <c:v>31740</c:v>
                </c:pt>
                <c:pt idx="42">
                  <c:v>21105</c:v>
                </c:pt>
                <c:pt idx="43">
                  <c:v>16060</c:v>
                </c:pt>
                <c:pt idx="44">
                  <c:v>16209</c:v>
                </c:pt>
                <c:pt idx="45">
                  <c:v>21892</c:v>
                </c:pt>
                <c:pt idx="46">
                  <c:v>27958</c:v>
                </c:pt>
                <c:pt idx="47">
                  <c:v>29422</c:v>
                </c:pt>
                <c:pt idx="48">
                  <c:v>29271</c:v>
                </c:pt>
                <c:pt idx="49">
                  <c:v>29817</c:v>
                </c:pt>
                <c:pt idx="50">
                  <c:v>28192</c:v>
                </c:pt>
                <c:pt idx="51">
                  <c:v>28140</c:v>
                </c:pt>
                <c:pt idx="52">
                  <c:v>25790</c:v>
                </c:pt>
                <c:pt idx="53">
                  <c:v>25988</c:v>
                </c:pt>
                <c:pt idx="54">
                  <c:v>24133</c:v>
                </c:pt>
                <c:pt idx="55">
                  <c:v>23326</c:v>
                </c:pt>
                <c:pt idx="56">
                  <c:v>22812</c:v>
                </c:pt>
                <c:pt idx="57">
                  <c:v>22300</c:v>
                </c:pt>
                <c:pt idx="58">
                  <c:v>19873</c:v>
                </c:pt>
                <c:pt idx="59">
                  <c:v>21170</c:v>
                </c:pt>
                <c:pt idx="60">
                  <c:v>20153</c:v>
                </c:pt>
                <c:pt idx="61">
                  <c:v>19270</c:v>
                </c:pt>
                <c:pt idx="62">
                  <c:v>18983</c:v>
                </c:pt>
                <c:pt idx="63">
                  <c:v>17467</c:v>
                </c:pt>
                <c:pt idx="64">
                  <c:v>18502</c:v>
                </c:pt>
                <c:pt idx="65">
                  <c:v>17964</c:v>
                </c:pt>
                <c:pt idx="66">
                  <c:v>16136</c:v>
                </c:pt>
                <c:pt idx="67">
                  <c:v>16505</c:v>
                </c:pt>
                <c:pt idx="68">
                  <c:v>16445</c:v>
                </c:pt>
                <c:pt idx="69">
                  <c:v>14721</c:v>
                </c:pt>
                <c:pt idx="70">
                  <c:v>14113</c:v>
                </c:pt>
                <c:pt idx="71">
                  <c:v>13606</c:v>
                </c:pt>
                <c:pt idx="72">
                  <c:v>12875</c:v>
                </c:pt>
                <c:pt idx="73">
                  <c:v>12354</c:v>
                </c:pt>
                <c:pt idx="74">
                  <c:v>11423</c:v>
                </c:pt>
                <c:pt idx="75">
                  <c:v>10095</c:v>
                </c:pt>
                <c:pt idx="76">
                  <c:v>10236</c:v>
                </c:pt>
                <c:pt idx="77">
                  <c:v>8909</c:v>
                </c:pt>
                <c:pt idx="78">
                  <c:v>7545</c:v>
                </c:pt>
                <c:pt idx="79">
                  <c:v>6965</c:v>
                </c:pt>
                <c:pt idx="80">
                  <c:v>5418</c:v>
                </c:pt>
                <c:pt idx="81">
                  <c:v>4859</c:v>
                </c:pt>
                <c:pt idx="82">
                  <c:v>4299</c:v>
                </c:pt>
                <c:pt idx="83">
                  <c:v>3751</c:v>
                </c:pt>
                <c:pt idx="84">
                  <c:v>3232</c:v>
                </c:pt>
                <c:pt idx="85">
                  <c:v>2739</c:v>
                </c:pt>
                <c:pt idx="86">
                  <c:v>2279</c:v>
                </c:pt>
                <c:pt idx="87">
                  <c:v>1861</c:v>
                </c:pt>
                <c:pt idx="88">
                  <c:v>1494</c:v>
                </c:pt>
                <c:pt idx="89">
                  <c:v>1175</c:v>
                </c:pt>
                <c:pt idx="90">
                  <c:v>903</c:v>
                </c:pt>
                <c:pt idx="91">
                  <c:v>680</c:v>
                </c:pt>
                <c:pt idx="92">
                  <c:v>499</c:v>
                </c:pt>
                <c:pt idx="93">
                  <c:v>359</c:v>
                </c:pt>
                <c:pt idx="94">
                  <c:v>250</c:v>
                </c:pt>
                <c:pt idx="95">
                  <c:v>165</c:v>
                </c:pt>
                <c:pt idx="96">
                  <c:v>104</c:v>
                </c:pt>
                <c:pt idx="97">
                  <c:v>63</c:v>
                </c:pt>
                <c:pt idx="98">
                  <c:v>35</c:v>
                </c:pt>
                <c:pt idx="99">
                  <c:v>19</c:v>
                </c:pt>
                <c:pt idx="10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DB-480F-B1CF-645F5559B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0569856"/>
        <c:axId val="388358008"/>
      </c:barChart>
      <c:catAx>
        <c:axId val="300569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8358008"/>
        <c:crossesAt val="0"/>
        <c:auto val="1"/>
        <c:lblAlgn val="ctr"/>
        <c:lblOffset val="50"/>
        <c:noMultiLvlLbl val="0"/>
      </c:catAx>
      <c:valAx>
        <c:axId val="388358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0569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Maschi</c:v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'Figura 1.1 (2)'!$A$3:$A$113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 (2)'!$B$3:$B$113</c:f>
              <c:numCache>
                <c:formatCode>General</c:formatCode>
                <c:ptCount val="111"/>
                <c:pt idx="0">
                  <c:v>-17682</c:v>
                </c:pt>
                <c:pt idx="1">
                  <c:v>-18572</c:v>
                </c:pt>
                <c:pt idx="2">
                  <c:v>-19094</c:v>
                </c:pt>
                <c:pt idx="3">
                  <c:v>-19554</c:v>
                </c:pt>
                <c:pt idx="4">
                  <c:v>-20505</c:v>
                </c:pt>
                <c:pt idx="5">
                  <c:v>-20749</c:v>
                </c:pt>
                <c:pt idx="6">
                  <c:v>-21654</c:v>
                </c:pt>
                <c:pt idx="7">
                  <c:v>-21880</c:v>
                </c:pt>
                <c:pt idx="8">
                  <c:v>-21737</c:v>
                </c:pt>
                <c:pt idx="9">
                  <c:v>-21669</c:v>
                </c:pt>
                <c:pt idx="10">
                  <c:v>-21366</c:v>
                </c:pt>
                <c:pt idx="11">
                  <c:v>-20923</c:v>
                </c:pt>
                <c:pt idx="12">
                  <c:v>-20648</c:v>
                </c:pt>
                <c:pt idx="13">
                  <c:v>-20272</c:v>
                </c:pt>
                <c:pt idx="14">
                  <c:v>-20308</c:v>
                </c:pt>
                <c:pt idx="15">
                  <c:v>-20080</c:v>
                </c:pt>
                <c:pt idx="16">
                  <c:v>-20515</c:v>
                </c:pt>
                <c:pt idx="17">
                  <c:v>-19581</c:v>
                </c:pt>
                <c:pt idx="18">
                  <c:v>-20130</c:v>
                </c:pt>
                <c:pt idx="19">
                  <c:v>-20097</c:v>
                </c:pt>
                <c:pt idx="20">
                  <c:v>-19721</c:v>
                </c:pt>
                <c:pt idx="21">
                  <c:v>-19766</c:v>
                </c:pt>
                <c:pt idx="22">
                  <c:v>-19761</c:v>
                </c:pt>
                <c:pt idx="23">
                  <c:v>-19950</c:v>
                </c:pt>
                <c:pt idx="24">
                  <c:v>-20634</c:v>
                </c:pt>
                <c:pt idx="25">
                  <c:v>-21100</c:v>
                </c:pt>
                <c:pt idx="26">
                  <c:v>-21551</c:v>
                </c:pt>
                <c:pt idx="27">
                  <c:v>-21533</c:v>
                </c:pt>
                <c:pt idx="28">
                  <c:v>-22112</c:v>
                </c:pt>
                <c:pt idx="29">
                  <c:v>-22065</c:v>
                </c:pt>
                <c:pt idx="30">
                  <c:v>-22385</c:v>
                </c:pt>
                <c:pt idx="31">
                  <c:v>-23660</c:v>
                </c:pt>
                <c:pt idx="32">
                  <c:v>-24433</c:v>
                </c:pt>
                <c:pt idx="33">
                  <c:v>-25059</c:v>
                </c:pt>
                <c:pt idx="34">
                  <c:v>-26043</c:v>
                </c:pt>
                <c:pt idx="35">
                  <c:v>-26539</c:v>
                </c:pt>
                <c:pt idx="36">
                  <c:v>-27760</c:v>
                </c:pt>
                <c:pt idx="37">
                  <c:v>-28647</c:v>
                </c:pt>
                <c:pt idx="38">
                  <c:v>-30769</c:v>
                </c:pt>
                <c:pt idx="39">
                  <c:v>-32032</c:v>
                </c:pt>
                <c:pt idx="40">
                  <c:v>-33753</c:v>
                </c:pt>
                <c:pt idx="41">
                  <c:v>-35493</c:v>
                </c:pt>
                <c:pt idx="42">
                  <c:v>-37314</c:v>
                </c:pt>
                <c:pt idx="43">
                  <c:v>-37157</c:v>
                </c:pt>
                <c:pt idx="44">
                  <c:v>-37471</c:v>
                </c:pt>
                <c:pt idx="45">
                  <c:v>-37622</c:v>
                </c:pt>
                <c:pt idx="46">
                  <c:v>-36862</c:v>
                </c:pt>
                <c:pt idx="47">
                  <c:v>-37316</c:v>
                </c:pt>
                <c:pt idx="48">
                  <c:v>-37241</c:v>
                </c:pt>
                <c:pt idx="49">
                  <c:v>-36608</c:v>
                </c:pt>
                <c:pt idx="50">
                  <c:v>-36961</c:v>
                </c:pt>
                <c:pt idx="51">
                  <c:v>-36294</c:v>
                </c:pt>
                <c:pt idx="52">
                  <c:v>-36840</c:v>
                </c:pt>
                <c:pt idx="53">
                  <c:v>-34260</c:v>
                </c:pt>
                <c:pt idx="54">
                  <c:v>-32852</c:v>
                </c:pt>
                <c:pt idx="55">
                  <c:v>-32032</c:v>
                </c:pt>
                <c:pt idx="56">
                  <c:v>-30834</c:v>
                </c:pt>
                <c:pt idx="57">
                  <c:v>-30082</c:v>
                </c:pt>
                <c:pt idx="58">
                  <c:v>-28611</c:v>
                </c:pt>
                <c:pt idx="59">
                  <c:v>-28349</c:v>
                </c:pt>
                <c:pt idx="60">
                  <c:v>-27857</c:v>
                </c:pt>
                <c:pt idx="61">
                  <c:v>-26626</c:v>
                </c:pt>
                <c:pt idx="62">
                  <c:v>-25541</c:v>
                </c:pt>
                <c:pt idx="63">
                  <c:v>-24487</c:v>
                </c:pt>
                <c:pt idx="64">
                  <c:v>-23817</c:v>
                </c:pt>
                <c:pt idx="65">
                  <c:v>-23713</c:v>
                </c:pt>
                <c:pt idx="66">
                  <c:v>-24615</c:v>
                </c:pt>
                <c:pt idx="67">
                  <c:v>-24962</c:v>
                </c:pt>
                <c:pt idx="68">
                  <c:v>-26283</c:v>
                </c:pt>
                <c:pt idx="69">
                  <c:v>-26376</c:v>
                </c:pt>
                <c:pt idx="70">
                  <c:v>-26312</c:v>
                </c:pt>
                <c:pt idx="71">
                  <c:v>-18293</c:v>
                </c:pt>
                <c:pt idx="72">
                  <c:v>-20461</c:v>
                </c:pt>
                <c:pt idx="73">
                  <c:v>-20182</c:v>
                </c:pt>
                <c:pt idx="74">
                  <c:v>-19592</c:v>
                </c:pt>
                <c:pt idx="75">
                  <c:v>-19778</c:v>
                </c:pt>
                <c:pt idx="76">
                  <c:v>-20896</c:v>
                </c:pt>
                <c:pt idx="77">
                  <c:v>-20257</c:v>
                </c:pt>
                <c:pt idx="78">
                  <c:v>-19766</c:v>
                </c:pt>
                <c:pt idx="79">
                  <c:v>-17604</c:v>
                </c:pt>
                <c:pt idx="80">
                  <c:v>-15319</c:v>
                </c:pt>
                <c:pt idx="81">
                  <c:v>-15698</c:v>
                </c:pt>
                <c:pt idx="82">
                  <c:v>-14437</c:v>
                </c:pt>
                <c:pt idx="83">
                  <c:v>-12871</c:v>
                </c:pt>
                <c:pt idx="84">
                  <c:v>-11211</c:v>
                </c:pt>
                <c:pt idx="85">
                  <c:v>-10387</c:v>
                </c:pt>
                <c:pt idx="86">
                  <c:v>-9538</c:v>
                </c:pt>
                <c:pt idx="87">
                  <c:v>-7922</c:v>
                </c:pt>
                <c:pt idx="88">
                  <c:v>-6735</c:v>
                </c:pt>
                <c:pt idx="89">
                  <c:v>-5654</c:v>
                </c:pt>
                <c:pt idx="90">
                  <c:v>-4409</c:v>
                </c:pt>
                <c:pt idx="91">
                  <c:v>-3680</c:v>
                </c:pt>
                <c:pt idx="92">
                  <c:v>-2906</c:v>
                </c:pt>
                <c:pt idx="93">
                  <c:v>-2289</c:v>
                </c:pt>
                <c:pt idx="94">
                  <c:v>-1621</c:v>
                </c:pt>
                <c:pt idx="95">
                  <c:v>-1230</c:v>
                </c:pt>
                <c:pt idx="96">
                  <c:v>-822</c:v>
                </c:pt>
                <c:pt idx="97">
                  <c:v>-403</c:v>
                </c:pt>
                <c:pt idx="98">
                  <c:v>-171</c:v>
                </c:pt>
                <c:pt idx="99">
                  <c:v>-115</c:v>
                </c:pt>
                <c:pt idx="100">
                  <c:v>-89</c:v>
                </c:pt>
                <c:pt idx="101">
                  <c:v>-84</c:v>
                </c:pt>
                <c:pt idx="102">
                  <c:v>-49</c:v>
                </c:pt>
                <c:pt idx="103">
                  <c:v>-35</c:v>
                </c:pt>
                <c:pt idx="104">
                  <c:v>-17</c:v>
                </c:pt>
                <c:pt idx="105">
                  <c:v>-7</c:v>
                </c:pt>
                <c:pt idx="106">
                  <c:v>-2</c:v>
                </c:pt>
                <c:pt idx="107">
                  <c:v>-1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5E-45D0-BD3B-24CE26090260}"/>
            </c:ext>
          </c:extLst>
        </c:ser>
        <c:ser>
          <c:idx val="1"/>
          <c:order val="1"/>
          <c:tx>
            <c:v>Femmine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'Figura 1.1 (2)'!$A$3:$A$113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 (2)'!$C$3:$C$113</c:f>
              <c:numCache>
                <c:formatCode>General</c:formatCode>
                <c:ptCount val="111"/>
                <c:pt idx="0">
                  <c:v>16763</c:v>
                </c:pt>
                <c:pt idx="1">
                  <c:v>17510</c:v>
                </c:pt>
                <c:pt idx="2">
                  <c:v>18116</c:v>
                </c:pt>
                <c:pt idx="3">
                  <c:v>18760</c:v>
                </c:pt>
                <c:pt idx="4">
                  <c:v>19109</c:v>
                </c:pt>
                <c:pt idx="5">
                  <c:v>19698</c:v>
                </c:pt>
                <c:pt idx="6">
                  <c:v>20240</c:v>
                </c:pt>
                <c:pt idx="7">
                  <c:v>20686</c:v>
                </c:pt>
                <c:pt idx="8">
                  <c:v>20440</c:v>
                </c:pt>
                <c:pt idx="9">
                  <c:v>20223</c:v>
                </c:pt>
                <c:pt idx="10">
                  <c:v>20035</c:v>
                </c:pt>
                <c:pt idx="11">
                  <c:v>19740</c:v>
                </c:pt>
                <c:pt idx="12">
                  <c:v>19499</c:v>
                </c:pt>
                <c:pt idx="13">
                  <c:v>18895</c:v>
                </c:pt>
                <c:pt idx="14">
                  <c:v>18979</c:v>
                </c:pt>
                <c:pt idx="15">
                  <c:v>18905</c:v>
                </c:pt>
                <c:pt idx="16">
                  <c:v>18913</c:v>
                </c:pt>
                <c:pt idx="17">
                  <c:v>18465</c:v>
                </c:pt>
                <c:pt idx="18">
                  <c:v>17908</c:v>
                </c:pt>
                <c:pt idx="19">
                  <c:v>18204</c:v>
                </c:pt>
                <c:pt idx="20">
                  <c:v>18177</c:v>
                </c:pt>
                <c:pt idx="21">
                  <c:v>17945</c:v>
                </c:pt>
                <c:pt idx="22">
                  <c:v>18354</c:v>
                </c:pt>
                <c:pt idx="23">
                  <c:v>18510</c:v>
                </c:pt>
                <c:pt idx="24">
                  <c:v>19657</c:v>
                </c:pt>
                <c:pt idx="25">
                  <c:v>20075</c:v>
                </c:pt>
                <c:pt idx="26">
                  <c:v>21022</c:v>
                </c:pt>
                <c:pt idx="27">
                  <c:v>21253</c:v>
                </c:pt>
                <c:pt idx="28">
                  <c:v>21718</c:v>
                </c:pt>
                <c:pt idx="29">
                  <c:v>22143</c:v>
                </c:pt>
                <c:pt idx="30">
                  <c:v>22819</c:v>
                </c:pt>
                <c:pt idx="31">
                  <c:v>23923</c:v>
                </c:pt>
                <c:pt idx="32">
                  <c:v>24645</c:v>
                </c:pt>
                <c:pt idx="33">
                  <c:v>25380</c:v>
                </c:pt>
                <c:pt idx="34">
                  <c:v>26328</c:v>
                </c:pt>
                <c:pt idx="35">
                  <c:v>26572</c:v>
                </c:pt>
                <c:pt idx="36">
                  <c:v>27636</c:v>
                </c:pt>
                <c:pt idx="37">
                  <c:v>29069</c:v>
                </c:pt>
                <c:pt idx="38">
                  <c:v>30803</c:v>
                </c:pt>
                <c:pt idx="39">
                  <c:v>32174</c:v>
                </c:pt>
                <c:pt idx="40">
                  <c:v>33766</c:v>
                </c:pt>
                <c:pt idx="41">
                  <c:v>35550</c:v>
                </c:pt>
                <c:pt idx="42">
                  <c:v>36843</c:v>
                </c:pt>
                <c:pt idx="43">
                  <c:v>37118</c:v>
                </c:pt>
                <c:pt idx="44">
                  <c:v>37034</c:v>
                </c:pt>
                <c:pt idx="45">
                  <c:v>37387</c:v>
                </c:pt>
                <c:pt idx="46">
                  <c:v>37128</c:v>
                </c:pt>
                <c:pt idx="47">
                  <c:v>37503</c:v>
                </c:pt>
                <c:pt idx="48">
                  <c:v>37155</c:v>
                </c:pt>
                <c:pt idx="49">
                  <c:v>36574</c:v>
                </c:pt>
                <c:pt idx="50">
                  <c:v>36903</c:v>
                </c:pt>
                <c:pt idx="51">
                  <c:v>36624</c:v>
                </c:pt>
                <c:pt idx="52">
                  <c:v>37405</c:v>
                </c:pt>
                <c:pt idx="53">
                  <c:v>35026</c:v>
                </c:pt>
                <c:pt idx="54">
                  <c:v>34199</c:v>
                </c:pt>
                <c:pt idx="55">
                  <c:v>33564</c:v>
                </c:pt>
                <c:pt idx="56">
                  <c:v>32713</c:v>
                </c:pt>
                <c:pt idx="57">
                  <c:v>31931</c:v>
                </c:pt>
                <c:pt idx="58">
                  <c:v>30508</c:v>
                </c:pt>
                <c:pt idx="59">
                  <c:v>30445</c:v>
                </c:pt>
                <c:pt idx="60">
                  <c:v>29944</c:v>
                </c:pt>
                <c:pt idx="61">
                  <c:v>28801</c:v>
                </c:pt>
                <c:pt idx="62">
                  <c:v>28304</c:v>
                </c:pt>
                <c:pt idx="63">
                  <c:v>27004</c:v>
                </c:pt>
                <c:pt idx="64">
                  <c:v>26882</c:v>
                </c:pt>
                <c:pt idx="65">
                  <c:v>26332</c:v>
                </c:pt>
                <c:pt idx="66">
                  <c:v>27771</c:v>
                </c:pt>
                <c:pt idx="67">
                  <c:v>27835</c:v>
                </c:pt>
                <c:pt idx="68">
                  <c:v>29406</c:v>
                </c:pt>
                <c:pt idx="69">
                  <c:v>28877</c:v>
                </c:pt>
                <c:pt idx="70">
                  <c:v>29541</c:v>
                </c:pt>
                <c:pt idx="71">
                  <c:v>21057</c:v>
                </c:pt>
                <c:pt idx="72">
                  <c:v>23307</c:v>
                </c:pt>
                <c:pt idx="73">
                  <c:v>23160</c:v>
                </c:pt>
                <c:pt idx="74">
                  <c:v>22849</c:v>
                </c:pt>
                <c:pt idx="75">
                  <c:v>23299</c:v>
                </c:pt>
                <c:pt idx="76">
                  <c:v>25699</c:v>
                </c:pt>
                <c:pt idx="77">
                  <c:v>25180</c:v>
                </c:pt>
                <c:pt idx="78">
                  <c:v>24940</c:v>
                </c:pt>
                <c:pt idx="79">
                  <c:v>22282</c:v>
                </c:pt>
                <c:pt idx="80">
                  <c:v>20538</c:v>
                </c:pt>
                <c:pt idx="81">
                  <c:v>21139</c:v>
                </c:pt>
                <c:pt idx="82">
                  <c:v>20424</c:v>
                </c:pt>
                <c:pt idx="83">
                  <c:v>18490</c:v>
                </c:pt>
                <c:pt idx="84">
                  <c:v>17091</c:v>
                </c:pt>
                <c:pt idx="85">
                  <c:v>16672</c:v>
                </c:pt>
                <c:pt idx="86">
                  <c:v>16401</c:v>
                </c:pt>
                <c:pt idx="87">
                  <c:v>14114</c:v>
                </c:pt>
                <c:pt idx="88">
                  <c:v>13053</c:v>
                </c:pt>
                <c:pt idx="89">
                  <c:v>11725</c:v>
                </c:pt>
                <c:pt idx="90">
                  <c:v>10039</c:v>
                </c:pt>
                <c:pt idx="91">
                  <c:v>9190</c:v>
                </c:pt>
                <c:pt idx="92">
                  <c:v>7484</c:v>
                </c:pt>
                <c:pt idx="93">
                  <c:v>6345</c:v>
                </c:pt>
                <c:pt idx="94">
                  <c:v>4997</c:v>
                </c:pt>
                <c:pt idx="95">
                  <c:v>3919</c:v>
                </c:pt>
                <c:pt idx="96">
                  <c:v>2800</c:v>
                </c:pt>
                <c:pt idx="97">
                  <c:v>1434</c:v>
                </c:pt>
                <c:pt idx="98">
                  <c:v>748</c:v>
                </c:pt>
                <c:pt idx="99">
                  <c:v>555</c:v>
                </c:pt>
                <c:pt idx="100">
                  <c:v>474</c:v>
                </c:pt>
                <c:pt idx="101">
                  <c:v>360</c:v>
                </c:pt>
                <c:pt idx="102">
                  <c:v>280</c:v>
                </c:pt>
                <c:pt idx="103">
                  <c:v>139</c:v>
                </c:pt>
                <c:pt idx="104">
                  <c:v>81</c:v>
                </c:pt>
                <c:pt idx="105">
                  <c:v>40</c:v>
                </c:pt>
                <c:pt idx="106">
                  <c:v>25</c:v>
                </c:pt>
                <c:pt idx="107">
                  <c:v>8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5E-45D0-BD3B-24CE26090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0569856"/>
        <c:axId val="388358008"/>
      </c:barChart>
      <c:catAx>
        <c:axId val="300569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8358008"/>
        <c:crossesAt val="0"/>
        <c:auto val="1"/>
        <c:lblAlgn val="ctr"/>
        <c:lblOffset val="50"/>
        <c:noMultiLvlLbl val="0"/>
      </c:catAx>
      <c:valAx>
        <c:axId val="388358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0569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Maschi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'Figura 1.1 (2)'!$A$3:$A$113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 (2)'!$B$3:$B$113</c:f>
              <c:numCache>
                <c:formatCode>General</c:formatCode>
                <c:ptCount val="111"/>
                <c:pt idx="0">
                  <c:v>-17682</c:v>
                </c:pt>
                <c:pt idx="1">
                  <c:v>-18572</c:v>
                </c:pt>
                <c:pt idx="2">
                  <c:v>-19094</c:v>
                </c:pt>
                <c:pt idx="3">
                  <c:v>-19554</c:v>
                </c:pt>
                <c:pt idx="4">
                  <c:v>-20505</c:v>
                </c:pt>
                <c:pt idx="5">
                  <c:v>-20749</c:v>
                </c:pt>
                <c:pt idx="6">
                  <c:v>-21654</c:v>
                </c:pt>
                <c:pt idx="7">
                  <c:v>-21880</c:v>
                </c:pt>
                <c:pt idx="8">
                  <c:v>-21737</c:v>
                </c:pt>
                <c:pt idx="9">
                  <c:v>-21669</c:v>
                </c:pt>
                <c:pt idx="10">
                  <c:v>-21366</c:v>
                </c:pt>
                <c:pt idx="11">
                  <c:v>-20923</c:v>
                </c:pt>
                <c:pt idx="12">
                  <c:v>-20648</c:v>
                </c:pt>
                <c:pt idx="13">
                  <c:v>-20272</c:v>
                </c:pt>
                <c:pt idx="14">
                  <c:v>-20308</c:v>
                </c:pt>
                <c:pt idx="15">
                  <c:v>-20080</c:v>
                </c:pt>
                <c:pt idx="16">
                  <c:v>-20515</c:v>
                </c:pt>
                <c:pt idx="17">
                  <c:v>-19581</c:v>
                </c:pt>
                <c:pt idx="18">
                  <c:v>-20130</c:v>
                </c:pt>
                <c:pt idx="19">
                  <c:v>-20097</c:v>
                </c:pt>
                <c:pt idx="20">
                  <c:v>-19721</c:v>
                </c:pt>
                <c:pt idx="21">
                  <c:v>-19766</c:v>
                </c:pt>
                <c:pt idx="22">
                  <c:v>-19761</c:v>
                </c:pt>
                <c:pt idx="23">
                  <c:v>-19950</c:v>
                </c:pt>
                <c:pt idx="24">
                  <c:v>-20634</c:v>
                </c:pt>
                <c:pt idx="25">
                  <c:v>-21100</c:v>
                </c:pt>
                <c:pt idx="26">
                  <c:v>-21551</c:v>
                </c:pt>
                <c:pt idx="27">
                  <c:v>-21533</c:v>
                </c:pt>
                <c:pt idx="28">
                  <c:v>-22112</c:v>
                </c:pt>
                <c:pt idx="29">
                  <c:v>-22065</c:v>
                </c:pt>
                <c:pt idx="30">
                  <c:v>-22385</c:v>
                </c:pt>
                <c:pt idx="31">
                  <c:v>-23660</c:v>
                </c:pt>
                <c:pt idx="32">
                  <c:v>-24433</c:v>
                </c:pt>
                <c:pt idx="33">
                  <c:v>-25059</c:v>
                </c:pt>
                <c:pt idx="34">
                  <c:v>-26043</c:v>
                </c:pt>
                <c:pt idx="35">
                  <c:v>-26539</c:v>
                </c:pt>
                <c:pt idx="36">
                  <c:v>-27760</c:v>
                </c:pt>
                <c:pt idx="37">
                  <c:v>-28647</c:v>
                </c:pt>
                <c:pt idx="38">
                  <c:v>-30769</c:v>
                </c:pt>
                <c:pt idx="39">
                  <c:v>-32032</c:v>
                </c:pt>
                <c:pt idx="40">
                  <c:v>-33753</c:v>
                </c:pt>
                <c:pt idx="41">
                  <c:v>-35493</c:v>
                </c:pt>
                <c:pt idx="42">
                  <c:v>-37314</c:v>
                </c:pt>
                <c:pt idx="43">
                  <c:v>-37157</c:v>
                </c:pt>
                <c:pt idx="44">
                  <c:v>-37471</c:v>
                </c:pt>
                <c:pt idx="45">
                  <c:v>-37622</c:v>
                </c:pt>
                <c:pt idx="46">
                  <c:v>-36862</c:v>
                </c:pt>
                <c:pt idx="47">
                  <c:v>-37316</c:v>
                </c:pt>
                <c:pt idx="48">
                  <c:v>-37241</c:v>
                </c:pt>
                <c:pt idx="49">
                  <c:v>-36608</c:v>
                </c:pt>
                <c:pt idx="50">
                  <c:v>-36961</c:v>
                </c:pt>
                <c:pt idx="51">
                  <c:v>-36294</c:v>
                </c:pt>
                <c:pt idx="52">
                  <c:v>-36840</c:v>
                </c:pt>
                <c:pt idx="53">
                  <c:v>-34260</c:v>
                </c:pt>
                <c:pt idx="54">
                  <c:v>-32852</c:v>
                </c:pt>
                <c:pt idx="55">
                  <c:v>-32032</c:v>
                </c:pt>
                <c:pt idx="56">
                  <c:v>-30834</c:v>
                </c:pt>
                <c:pt idx="57">
                  <c:v>-30082</c:v>
                </c:pt>
                <c:pt idx="58">
                  <c:v>-28611</c:v>
                </c:pt>
                <c:pt idx="59">
                  <c:v>-28349</c:v>
                </c:pt>
                <c:pt idx="60">
                  <c:v>-27857</c:v>
                </c:pt>
                <c:pt idx="61">
                  <c:v>-26626</c:v>
                </c:pt>
                <c:pt idx="62">
                  <c:v>-25541</c:v>
                </c:pt>
                <c:pt idx="63">
                  <c:v>-24487</c:v>
                </c:pt>
                <c:pt idx="64">
                  <c:v>-23817</c:v>
                </c:pt>
                <c:pt idx="65">
                  <c:v>-23713</c:v>
                </c:pt>
                <c:pt idx="66">
                  <c:v>-24615</c:v>
                </c:pt>
                <c:pt idx="67">
                  <c:v>-24962</c:v>
                </c:pt>
                <c:pt idx="68">
                  <c:v>-26283</c:v>
                </c:pt>
                <c:pt idx="69">
                  <c:v>-26376</c:v>
                </c:pt>
                <c:pt idx="70">
                  <c:v>-26312</c:v>
                </c:pt>
                <c:pt idx="71">
                  <c:v>-18293</c:v>
                </c:pt>
                <c:pt idx="72">
                  <c:v>-20461</c:v>
                </c:pt>
                <c:pt idx="73">
                  <c:v>-20182</c:v>
                </c:pt>
                <c:pt idx="74">
                  <c:v>-19592</c:v>
                </c:pt>
                <c:pt idx="75">
                  <c:v>-19778</c:v>
                </c:pt>
                <c:pt idx="76">
                  <c:v>-20896</c:v>
                </c:pt>
                <c:pt idx="77">
                  <c:v>-20257</c:v>
                </c:pt>
                <c:pt idx="78">
                  <c:v>-19766</c:v>
                </c:pt>
                <c:pt idx="79">
                  <c:v>-17604</c:v>
                </c:pt>
                <c:pt idx="80">
                  <c:v>-15319</c:v>
                </c:pt>
                <c:pt idx="81">
                  <c:v>-15698</c:v>
                </c:pt>
                <c:pt idx="82">
                  <c:v>-14437</c:v>
                </c:pt>
                <c:pt idx="83">
                  <c:v>-12871</c:v>
                </c:pt>
                <c:pt idx="84">
                  <c:v>-11211</c:v>
                </c:pt>
                <c:pt idx="85">
                  <c:v>-10387</c:v>
                </c:pt>
                <c:pt idx="86">
                  <c:v>-9538</c:v>
                </c:pt>
                <c:pt idx="87">
                  <c:v>-7922</c:v>
                </c:pt>
                <c:pt idx="88">
                  <c:v>-6735</c:v>
                </c:pt>
                <c:pt idx="89">
                  <c:v>-5654</c:v>
                </c:pt>
                <c:pt idx="90">
                  <c:v>-4409</c:v>
                </c:pt>
                <c:pt idx="91">
                  <c:v>-3680</c:v>
                </c:pt>
                <c:pt idx="92">
                  <c:v>-2906</c:v>
                </c:pt>
                <c:pt idx="93">
                  <c:v>-2289</c:v>
                </c:pt>
                <c:pt idx="94">
                  <c:v>-1621</c:v>
                </c:pt>
                <c:pt idx="95">
                  <c:v>-1230</c:v>
                </c:pt>
                <c:pt idx="96">
                  <c:v>-822</c:v>
                </c:pt>
                <c:pt idx="97">
                  <c:v>-403</c:v>
                </c:pt>
                <c:pt idx="98">
                  <c:v>-171</c:v>
                </c:pt>
                <c:pt idx="99">
                  <c:v>-115</c:v>
                </c:pt>
                <c:pt idx="100">
                  <c:v>-89</c:v>
                </c:pt>
                <c:pt idx="101">
                  <c:v>-84</c:v>
                </c:pt>
                <c:pt idx="102">
                  <c:v>-49</c:v>
                </c:pt>
                <c:pt idx="103">
                  <c:v>-35</c:v>
                </c:pt>
                <c:pt idx="104">
                  <c:v>-17</c:v>
                </c:pt>
                <c:pt idx="105">
                  <c:v>-7</c:v>
                </c:pt>
                <c:pt idx="106">
                  <c:v>-2</c:v>
                </c:pt>
                <c:pt idx="107">
                  <c:v>-1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CB-4B16-9BBF-AE4B5421A2F7}"/>
            </c:ext>
          </c:extLst>
        </c:ser>
        <c:ser>
          <c:idx val="1"/>
          <c:order val="1"/>
          <c:tx>
            <c:v>Femmine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'Figura 1.1 (2)'!$A$3:$A$113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 (2)'!$C$3:$C$113</c:f>
              <c:numCache>
                <c:formatCode>General</c:formatCode>
                <c:ptCount val="111"/>
                <c:pt idx="0">
                  <c:v>16763</c:v>
                </c:pt>
                <c:pt idx="1">
                  <c:v>17510</c:v>
                </c:pt>
                <c:pt idx="2">
                  <c:v>18116</c:v>
                </c:pt>
                <c:pt idx="3">
                  <c:v>18760</c:v>
                </c:pt>
                <c:pt idx="4">
                  <c:v>19109</c:v>
                </c:pt>
                <c:pt idx="5">
                  <c:v>19698</c:v>
                </c:pt>
                <c:pt idx="6">
                  <c:v>20240</c:v>
                </c:pt>
                <c:pt idx="7">
                  <c:v>20686</c:v>
                </c:pt>
                <c:pt idx="8">
                  <c:v>20440</c:v>
                </c:pt>
                <c:pt idx="9">
                  <c:v>20223</c:v>
                </c:pt>
                <c:pt idx="10">
                  <c:v>20035</c:v>
                </c:pt>
                <c:pt idx="11">
                  <c:v>19740</c:v>
                </c:pt>
                <c:pt idx="12">
                  <c:v>19499</c:v>
                </c:pt>
                <c:pt idx="13">
                  <c:v>18895</c:v>
                </c:pt>
                <c:pt idx="14">
                  <c:v>18979</c:v>
                </c:pt>
                <c:pt idx="15">
                  <c:v>18905</c:v>
                </c:pt>
                <c:pt idx="16">
                  <c:v>18913</c:v>
                </c:pt>
                <c:pt idx="17">
                  <c:v>18465</c:v>
                </c:pt>
                <c:pt idx="18">
                  <c:v>17908</c:v>
                </c:pt>
                <c:pt idx="19">
                  <c:v>18204</c:v>
                </c:pt>
                <c:pt idx="20">
                  <c:v>18177</c:v>
                </c:pt>
                <c:pt idx="21">
                  <c:v>17945</c:v>
                </c:pt>
                <c:pt idx="22">
                  <c:v>18354</c:v>
                </c:pt>
                <c:pt idx="23">
                  <c:v>18510</c:v>
                </c:pt>
                <c:pt idx="24">
                  <c:v>19657</c:v>
                </c:pt>
                <c:pt idx="25">
                  <c:v>20075</c:v>
                </c:pt>
                <c:pt idx="26">
                  <c:v>21022</c:v>
                </c:pt>
                <c:pt idx="27">
                  <c:v>21253</c:v>
                </c:pt>
                <c:pt idx="28">
                  <c:v>21718</c:v>
                </c:pt>
                <c:pt idx="29">
                  <c:v>22143</c:v>
                </c:pt>
                <c:pt idx="30">
                  <c:v>22819</c:v>
                </c:pt>
                <c:pt idx="31">
                  <c:v>23923</c:v>
                </c:pt>
                <c:pt idx="32">
                  <c:v>24645</c:v>
                </c:pt>
                <c:pt idx="33">
                  <c:v>25380</c:v>
                </c:pt>
                <c:pt idx="34">
                  <c:v>26328</c:v>
                </c:pt>
                <c:pt idx="35">
                  <c:v>26572</c:v>
                </c:pt>
                <c:pt idx="36">
                  <c:v>27636</c:v>
                </c:pt>
                <c:pt idx="37">
                  <c:v>29069</c:v>
                </c:pt>
                <c:pt idx="38">
                  <c:v>30803</c:v>
                </c:pt>
                <c:pt idx="39">
                  <c:v>32174</c:v>
                </c:pt>
                <c:pt idx="40">
                  <c:v>33766</c:v>
                </c:pt>
                <c:pt idx="41">
                  <c:v>35550</c:v>
                </c:pt>
                <c:pt idx="42">
                  <c:v>36843</c:v>
                </c:pt>
                <c:pt idx="43">
                  <c:v>37118</c:v>
                </c:pt>
                <c:pt idx="44">
                  <c:v>37034</c:v>
                </c:pt>
                <c:pt idx="45">
                  <c:v>37387</c:v>
                </c:pt>
                <c:pt idx="46">
                  <c:v>37128</c:v>
                </c:pt>
                <c:pt idx="47">
                  <c:v>37503</c:v>
                </c:pt>
                <c:pt idx="48">
                  <c:v>37155</c:v>
                </c:pt>
                <c:pt idx="49">
                  <c:v>36574</c:v>
                </c:pt>
                <c:pt idx="50">
                  <c:v>36903</c:v>
                </c:pt>
                <c:pt idx="51">
                  <c:v>36624</c:v>
                </c:pt>
                <c:pt idx="52">
                  <c:v>37405</c:v>
                </c:pt>
                <c:pt idx="53">
                  <c:v>35026</c:v>
                </c:pt>
                <c:pt idx="54">
                  <c:v>34199</c:v>
                </c:pt>
                <c:pt idx="55">
                  <c:v>33564</c:v>
                </c:pt>
                <c:pt idx="56">
                  <c:v>32713</c:v>
                </c:pt>
                <c:pt idx="57">
                  <c:v>31931</c:v>
                </c:pt>
                <c:pt idx="58">
                  <c:v>30508</c:v>
                </c:pt>
                <c:pt idx="59">
                  <c:v>30445</c:v>
                </c:pt>
                <c:pt idx="60">
                  <c:v>29944</c:v>
                </c:pt>
                <c:pt idx="61">
                  <c:v>28801</c:v>
                </c:pt>
                <c:pt idx="62">
                  <c:v>28304</c:v>
                </c:pt>
                <c:pt idx="63">
                  <c:v>27004</c:v>
                </c:pt>
                <c:pt idx="64">
                  <c:v>26882</c:v>
                </c:pt>
                <c:pt idx="65">
                  <c:v>26332</c:v>
                </c:pt>
                <c:pt idx="66">
                  <c:v>27771</c:v>
                </c:pt>
                <c:pt idx="67">
                  <c:v>27835</c:v>
                </c:pt>
                <c:pt idx="68">
                  <c:v>29406</c:v>
                </c:pt>
                <c:pt idx="69">
                  <c:v>28877</c:v>
                </c:pt>
                <c:pt idx="70">
                  <c:v>29541</c:v>
                </c:pt>
                <c:pt idx="71">
                  <c:v>21057</c:v>
                </c:pt>
                <c:pt idx="72">
                  <c:v>23307</c:v>
                </c:pt>
                <c:pt idx="73">
                  <c:v>23160</c:v>
                </c:pt>
                <c:pt idx="74">
                  <c:v>22849</c:v>
                </c:pt>
                <c:pt idx="75">
                  <c:v>23299</c:v>
                </c:pt>
                <c:pt idx="76">
                  <c:v>25699</c:v>
                </c:pt>
                <c:pt idx="77">
                  <c:v>25180</c:v>
                </c:pt>
                <c:pt idx="78">
                  <c:v>24940</c:v>
                </c:pt>
                <c:pt idx="79">
                  <c:v>22282</c:v>
                </c:pt>
                <c:pt idx="80">
                  <c:v>20538</c:v>
                </c:pt>
                <c:pt idx="81">
                  <c:v>21139</c:v>
                </c:pt>
                <c:pt idx="82">
                  <c:v>20424</c:v>
                </c:pt>
                <c:pt idx="83">
                  <c:v>18490</c:v>
                </c:pt>
                <c:pt idx="84">
                  <c:v>17091</c:v>
                </c:pt>
                <c:pt idx="85">
                  <c:v>16672</c:v>
                </c:pt>
                <c:pt idx="86">
                  <c:v>16401</c:v>
                </c:pt>
                <c:pt idx="87">
                  <c:v>14114</c:v>
                </c:pt>
                <c:pt idx="88">
                  <c:v>13053</c:v>
                </c:pt>
                <c:pt idx="89">
                  <c:v>11725</c:v>
                </c:pt>
                <c:pt idx="90">
                  <c:v>10039</c:v>
                </c:pt>
                <c:pt idx="91">
                  <c:v>9190</c:v>
                </c:pt>
                <c:pt idx="92">
                  <c:v>7484</c:v>
                </c:pt>
                <c:pt idx="93">
                  <c:v>6345</c:v>
                </c:pt>
                <c:pt idx="94">
                  <c:v>4997</c:v>
                </c:pt>
                <c:pt idx="95">
                  <c:v>3919</c:v>
                </c:pt>
                <c:pt idx="96">
                  <c:v>2800</c:v>
                </c:pt>
                <c:pt idx="97">
                  <c:v>1434</c:v>
                </c:pt>
                <c:pt idx="98">
                  <c:v>748</c:v>
                </c:pt>
                <c:pt idx="99">
                  <c:v>555</c:v>
                </c:pt>
                <c:pt idx="100">
                  <c:v>474</c:v>
                </c:pt>
                <c:pt idx="101">
                  <c:v>360</c:v>
                </c:pt>
                <c:pt idx="102">
                  <c:v>280</c:v>
                </c:pt>
                <c:pt idx="103">
                  <c:v>139</c:v>
                </c:pt>
                <c:pt idx="104">
                  <c:v>81</c:v>
                </c:pt>
                <c:pt idx="105">
                  <c:v>40</c:v>
                </c:pt>
                <c:pt idx="106">
                  <c:v>25</c:v>
                </c:pt>
                <c:pt idx="107">
                  <c:v>8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CB-4B16-9BBF-AE4B5421A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0569856"/>
        <c:axId val="388358008"/>
      </c:barChart>
      <c:catAx>
        <c:axId val="300569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8358008"/>
        <c:crossesAt val="0"/>
        <c:auto val="1"/>
        <c:lblAlgn val="ctr"/>
        <c:lblOffset val="50"/>
        <c:noMultiLvlLbl val="0"/>
      </c:catAx>
      <c:valAx>
        <c:axId val="388358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0569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Maschi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'Figura 1.1 (2)'!$A$3:$A$113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 (2)'!$E$3:$E$113</c:f>
              <c:numCache>
                <c:formatCode>General</c:formatCode>
                <c:ptCount val="111"/>
                <c:pt idx="0">
                  <c:v>-25191</c:v>
                </c:pt>
                <c:pt idx="1">
                  <c:v>-24925</c:v>
                </c:pt>
                <c:pt idx="2">
                  <c:v>-23752</c:v>
                </c:pt>
                <c:pt idx="3">
                  <c:v>-23951</c:v>
                </c:pt>
                <c:pt idx="4">
                  <c:v>-23911</c:v>
                </c:pt>
                <c:pt idx="5">
                  <c:v>-23274</c:v>
                </c:pt>
                <c:pt idx="6">
                  <c:v>-22612</c:v>
                </c:pt>
                <c:pt idx="7">
                  <c:v>-22314</c:v>
                </c:pt>
                <c:pt idx="8">
                  <c:v>-22128</c:v>
                </c:pt>
                <c:pt idx="9">
                  <c:v>-23771</c:v>
                </c:pt>
                <c:pt idx="10">
                  <c:v>-25429</c:v>
                </c:pt>
                <c:pt idx="11">
                  <c:v>-26123</c:v>
                </c:pt>
                <c:pt idx="12">
                  <c:v>-28423</c:v>
                </c:pt>
                <c:pt idx="13">
                  <c:v>-28933</c:v>
                </c:pt>
                <c:pt idx="14">
                  <c:v>-30080</c:v>
                </c:pt>
                <c:pt idx="15">
                  <c:v>-21435</c:v>
                </c:pt>
                <c:pt idx="16">
                  <c:v>-25219</c:v>
                </c:pt>
                <c:pt idx="17">
                  <c:v>-25319</c:v>
                </c:pt>
                <c:pt idx="18">
                  <c:v>-25099</c:v>
                </c:pt>
                <c:pt idx="19">
                  <c:v>-26685</c:v>
                </c:pt>
                <c:pt idx="20">
                  <c:v>-29342</c:v>
                </c:pt>
                <c:pt idx="21">
                  <c:v>-29742</c:v>
                </c:pt>
                <c:pt idx="22">
                  <c:v>-30639</c:v>
                </c:pt>
                <c:pt idx="23">
                  <c:v>-28452</c:v>
                </c:pt>
                <c:pt idx="24">
                  <c:v>-27052</c:v>
                </c:pt>
                <c:pt idx="25">
                  <c:v>-27976</c:v>
                </c:pt>
                <c:pt idx="26">
                  <c:v>-28835</c:v>
                </c:pt>
                <c:pt idx="27">
                  <c:v>-27351</c:v>
                </c:pt>
                <c:pt idx="28">
                  <c:v>-26980</c:v>
                </c:pt>
                <c:pt idx="29">
                  <c:v>-27944</c:v>
                </c:pt>
                <c:pt idx="30">
                  <c:v>-28815</c:v>
                </c:pt>
                <c:pt idx="31">
                  <c:v>-27915</c:v>
                </c:pt>
                <c:pt idx="32">
                  <c:v>-28498</c:v>
                </c:pt>
                <c:pt idx="33">
                  <c:v>-28740</c:v>
                </c:pt>
                <c:pt idx="34">
                  <c:v>-28338</c:v>
                </c:pt>
                <c:pt idx="35">
                  <c:v>-29575</c:v>
                </c:pt>
                <c:pt idx="36">
                  <c:v>-29147</c:v>
                </c:pt>
                <c:pt idx="37">
                  <c:v>-29439</c:v>
                </c:pt>
                <c:pt idx="38">
                  <c:v>-28957</c:v>
                </c:pt>
                <c:pt idx="39">
                  <c:v>-29999</c:v>
                </c:pt>
                <c:pt idx="40">
                  <c:v>-30338</c:v>
                </c:pt>
                <c:pt idx="41">
                  <c:v>-20194</c:v>
                </c:pt>
                <c:pt idx="42">
                  <c:v>-15085</c:v>
                </c:pt>
                <c:pt idx="43">
                  <c:v>-15836</c:v>
                </c:pt>
                <c:pt idx="44">
                  <c:v>-20861</c:v>
                </c:pt>
                <c:pt idx="45">
                  <c:v>-26672</c:v>
                </c:pt>
                <c:pt idx="46">
                  <c:v>-28390</c:v>
                </c:pt>
                <c:pt idx="47">
                  <c:v>-28304</c:v>
                </c:pt>
                <c:pt idx="48">
                  <c:v>-29283</c:v>
                </c:pt>
                <c:pt idx="49">
                  <c:v>-28557</c:v>
                </c:pt>
                <c:pt idx="50">
                  <c:v>-27297</c:v>
                </c:pt>
                <c:pt idx="51">
                  <c:v>-25379</c:v>
                </c:pt>
                <c:pt idx="52">
                  <c:v>-25344</c:v>
                </c:pt>
                <c:pt idx="53">
                  <c:v>-23604</c:v>
                </c:pt>
                <c:pt idx="54">
                  <c:v>-22503</c:v>
                </c:pt>
                <c:pt idx="55">
                  <c:v>-21806</c:v>
                </c:pt>
                <c:pt idx="56">
                  <c:v>-21852</c:v>
                </c:pt>
                <c:pt idx="57">
                  <c:v>-18934</c:v>
                </c:pt>
                <c:pt idx="58">
                  <c:v>-19773</c:v>
                </c:pt>
                <c:pt idx="59">
                  <c:v>-19068</c:v>
                </c:pt>
                <c:pt idx="60">
                  <c:v>-17814</c:v>
                </c:pt>
                <c:pt idx="61">
                  <c:v>-16786</c:v>
                </c:pt>
                <c:pt idx="62">
                  <c:v>-15014</c:v>
                </c:pt>
                <c:pt idx="63">
                  <c:v>-15688</c:v>
                </c:pt>
                <c:pt idx="64">
                  <c:v>-14753</c:v>
                </c:pt>
                <c:pt idx="65">
                  <c:v>-12753</c:v>
                </c:pt>
                <c:pt idx="66">
                  <c:v>-13219</c:v>
                </c:pt>
                <c:pt idx="67">
                  <c:v>-13619</c:v>
                </c:pt>
                <c:pt idx="68">
                  <c:v>-12179</c:v>
                </c:pt>
                <c:pt idx="69">
                  <c:v>-11933</c:v>
                </c:pt>
                <c:pt idx="70">
                  <c:v>-10575</c:v>
                </c:pt>
                <c:pt idx="71">
                  <c:v>-10701</c:v>
                </c:pt>
                <c:pt idx="72">
                  <c:v>-9653</c:v>
                </c:pt>
                <c:pt idx="73">
                  <c:v>-9464</c:v>
                </c:pt>
                <c:pt idx="74">
                  <c:v>-8325</c:v>
                </c:pt>
                <c:pt idx="75">
                  <c:v>-8276</c:v>
                </c:pt>
                <c:pt idx="76">
                  <c:v>-7292</c:v>
                </c:pt>
                <c:pt idx="77">
                  <c:v>-6313</c:v>
                </c:pt>
                <c:pt idx="78">
                  <c:v>-5731</c:v>
                </c:pt>
                <c:pt idx="79">
                  <c:v>-5224</c:v>
                </c:pt>
                <c:pt idx="80">
                  <c:v>-3985</c:v>
                </c:pt>
                <c:pt idx="81">
                  <c:v>-3521</c:v>
                </c:pt>
                <c:pt idx="82">
                  <c:v>-3066</c:v>
                </c:pt>
                <c:pt idx="83">
                  <c:v>-2640</c:v>
                </c:pt>
                <c:pt idx="84">
                  <c:v>-2238</c:v>
                </c:pt>
                <c:pt idx="85">
                  <c:v>-1869</c:v>
                </c:pt>
                <c:pt idx="86">
                  <c:v>-1539</c:v>
                </c:pt>
                <c:pt idx="87">
                  <c:v>-1244</c:v>
                </c:pt>
                <c:pt idx="88">
                  <c:v>-985</c:v>
                </c:pt>
                <c:pt idx="89">
                  <c:v>-767</c:v>
                </c:pt>
                <c:pt idx="90">
                  <c:v>-582</c:v>
                </c:pt>
                <c:pt idx="91">
                  <c:v>-431</c:v>
                </c:pt>
                <c:pt idx="92">
                  <c:v>-313</c:v>
                </c:pt>
                <c:pt idx="93">
                  <c:v>-223</c:v>
                </c:pt>
                <c:pt idx="94">
                  <c:v>-154</c:v>
                </c:pt>
                <c:pt idx="95">
                  <c:v>-101</c:v>
                </c:pt>
                <c:pt idx="96">
                  <c:v>-64</c:v>
                </c:pt>
                <c:pt idx="97">
                  <c:v>-39</c:v>
                </c:pt>
                <c:pt idx="98">
                  <c:v>-21</c:v>
                </c:pt>
                <c:pt idx="99">
                  <c:v>-11</c:v>
                </c:pt>
                <c:pt idx="100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0-4275-A6D9-EDF87E0AF5B7}"/>
            </c:ext>
          </c:extLst>
        </c:ser>
        <c:ser>
          <c:idx val="1"/>
          <c:order val="1"/>
          <c:tx>
            <c:v>Femmine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'Figura 1.1 (2)'!$A$3:$A$113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 (2)'!$F$3:$F$113</c:f>
              <c:numCache>
                <c:formatCode>General</c:formatCode>
                <c:ptCount val="111"/>
                <c:pt idx="0">
                  <c:v>23899</c:v>
                </c:pt>
                <c:pt idx="1">
                  <c:v>23720</c:v>
                </c:pt>
                <c:pt idx="2">
                  <c:v>23499</c:v>
                </c:pt>
                <c:pt idx="3">
                  <c:v>22541</c:v>
                </c:pt>
                <c:pt idx="4">
                  <c:v>22823</c:v>
                </c:pt>
                <c:pt idx="5">
                  <c:v>22755</c:v>
                </c:pt>
                <c:pt idx="6">
                  <c:v>22416</c:v>
                </c:pt>
                <c:pt idx="7">
                  <c:v>22328</c:v>
                </c:pt>
                <c:pt idx="8">
                  <c:v>21581</c:v>
                </c:pt>
                <c:pt idx="9">
                  <c:v>22248</c:v>
                </c:pt>
                <c:pt idx="10">
                  <c:v>22326</c:v>
                </c:pt>
                <c:pt idx="11">
                  <c:v>24101</c:v>
                </c:pt>
                <c:pt idx="12">
                  <c:v>24661</c:v>
                </c:pt>
                <c:pt idx="13">
                  <c:v>27004</c:v>
                </c:pt>
                <c:pt idx="14">
                  <c:v>27525</c:v>
                </c:pt>
                <c:pt idx="15">
                  <c:v>28981</c:v>
                </c:pt>
                <c:pt idx="16">
                  <c:v>20909</c:v>
                </c:pt>
                <c:pt idx="17">
                  <c:v>24219</c:v>
                </c:pt>
                <c:pt idx="18">
                  <c:v>24212</c:v>
                </c:pt>
                <c:pt idx="19">
                  <c:v>24560</c:v>
                </c:pt>
                <c:pt idx="20">
                  <c:v>25863</c:v>
                </c:pt>
                <c:pt idx="21">
                  <c:v>28945</c:v>
                </c:pt>
                <c:pt idx="22">
                  <c:v>28721</c:v>
                </c:pt>
                <c:pt idx="23">
                  <c:v>29510</c:v>
                </c:pt>
                <c:pt idx="24">
                  <c:v>27272</c:v>
                </c:pt>
                <c:pt idx="25">
                  <c:v>25894</c:v>
                </c:pt>
                <c:pt idx="26">
                  <c:v>27903</c:v>
                </c:pt>
                <c:pt idx="27">
                  <c:v>28198</c:v>
                </c:pt>
                <c:pt idx="28">
                  <c:v>26755</c:v>
                </c:pt>
                <c:pt idx="29">
                  <c:v>26878</c:v>
                </c:pt>
                <c:pt idx="30">
                  <c:v>27566</c:v>
                </c:pt>
                <c:pt idx="31">
                  <c:v>29242</c:v>
                </c:pt>
                <c:pt idx="32">
                  <c:v>27719</c:v>
                </c:pt>
                <c:pt idx="33">
                  <c:v>28491</c:v>
                </c:pt>
                <c:pt idx="34">
                  <c:v>29298</c:v>
                </c:pt>
                <c:pt idx="35">
                  <c:v>29153</c:v>
                </c:pt>
                <c:pt idx="36">
                  <c:v>30843</c:v>
                </c:pt>
                <c:pt idx="37">
                  <c:v>29998</c:v>
                </c:pt>
                <c:pt idx="38">
                  <c:v>30997</c:v>
                </c:pt>
                <c:pt idx="39">
                  <c:v>31277</c:v>
                </c:pt>
                <c:pt idx="40">
                  <c:v>31906</c:v>
                </c:pt>
                <c:pt idx="41">
                  <c:v>31740</c:v>
                </c:pt>
                <c:pt idx="42">
                  <c:v>21105</c:v>
                </c:pt>
                <c:pt idx="43">
                  <c:v>16060</c:v>
                </c:pt>
                <c:pt idx="44">
                  <c:v>16209</c:v>
                </c:pt>
                <c:pt idx="45">
                  <c:v>21892</c:v>
                </c:pt>
                <c:pt idx="46">
                  <c:v>27958</c:v>
                </c:pt>
                <c:pt idx="47">
                  <c:v>29422</c:v>
                </c:pt>
                <c:pt idx="48">
                  <c:v>29271</c:v>
                </c:pt>
                <c:pt idx="49">
                  <c:v>29817</c:v>
                </c:pt>
                <c:pt idx="50">
                  <c:v>28192</c:v>
                </c:pt>
                <c:pt idx="51">
                  <c:v>28140</c:v>
                </c:pt>
                <c:pt idx="52">
                  <c:v>25790</c:v>
                </c:pt>
                <c:pt idx="53">
                  <c:v>25988</c:v>
                </c:pt>
                <c:pt idx="54">
                  <c:v>24133</c:v>
                </c:pt>
                <c:pt idx="55">
                  <c:v>23326</c:v>
                </c:pt>
                <c:pt idx="56">
                  <c:v>22812</c:v>
                </c:pt>
                <c:pt idx="57">
                  <c:v>22300</c:v>
                </c:pt>
                <c:pt idx="58">
                  <c:v>19873</c:v>
                </c:pt>
                <c:pt idx="59">
                  <c:v>21170</c:v>
                </c:pt>
                <c:pt idx="60">
                  <c:v>20153</c:v>
                </c:pt>
                <c:pt idx="61">
                  <c:v>19270</c:v>
                </c:pt>
                <c:pt idx="62">
                  <c:v>18983</c:v>
                </c:pt>
                <c:pt idx="63">
                  <c:v>17467</c:v>
                </c:pt>
                <c:pt idx="64">
                  <c:v>18502</c:v>
                </c:pt>
                <c:pt idx="65">
                  <c:v>17964</c:v>
                </c:pt>
                <c:pt idx="66">
                  <c:v>16136</c:v>
                </c:pt>
                <c:pt idx="67">
                  <c:v>16505</c:v>
                </c:pt>
                <c:pt idx="68">
                  <c:v>16445</c:v>
                </c:pt>
                <c:pt idx="69">
                  <c:v>14721</c:v>
                </c:pt>
                <c:pt idx="70">
                  <c:v>14113</c:v>
                </c:pt>
                <c:pt idx="71">
                  <c:v>13606</c:v>
                </c:pt>
                <c:pt idx="72">
                  <c:v>12875</c:v>
                </c:pt>
                <c:pt idx="73">
                  <c:v>12354</c:v>
                </c:pt>
                <c:pt idx="74">
                  <c:v>11423</c:v>
                </c:pt>
                <c:pt idx="75">
                  <c:v>10095</c:v>
                </c:pt>
                <c:pt idx="76">
                  <c:v>10236</c:v>
                </c:pt>
                <c:pt idx="77">
                  <c:v>8909</c:v>
                </c:pt>
                <c:pt idx="78">
                  <c:v>7545</c:v>
                </c:pt>
                <c:pt idx="79">
                  <c:v>6965</c:v>
                </c:pt>
                <c:pt idx="80">
                  <c:v>5418</c:v>
                </c:pt>
                <c:pt idx="81">
                  <c:v>4859</c:v>
                </c:pt>
                <c:pt idx="82">
                  <c:v>4299</c:v>
                </c:pt>
                <c:pt idx="83">
                  <c:v>3751</c:v>
                </c:pt>
                <c:pt idx="84">
                  <c:v>3232</c:v>
                </c:pt>
                <c:pt idx="85">
                  <c:v>2739</c:v>
                </c:pt>
                <c:pt idx="86">
                  <c:v>2279</c:v>
                </c:pt>
                <c:pt idx="87">
                  <c:v>1861</c:v>
                </c:pt>
                <c:pt idx="88">
                  <c:v>1494</c:v>
                </c:pt>
                <c:pt idx="89">
                  <c:v>1175</c:v>
                </c:pt>
                <c:pt idx="90">
                  <c:v>903</c:v>
                </c:pt>
                <c:pt idx="91">
                  <c:v>680</c:v>
                </c:pt>
                <c:pt idx="92">
                  <c:v>499</c:v>
                </c:pt>
                <c:pt idx="93">
                  <c:v>359</c:v>
                </c:pt>
                <c:pt idx="94">
                  <c:v>250</c:v>
                </c:pt>
                <c:pt idx="95">
                  <c:v>165</c:v>
                </c:pt>
                <c:pt idx="96">
                  <c:v>104</c:v>
                </c:pt>
                <c:pt idx="97">
                  <c:v>63</c:v>
                </c:pt>
                <c:pt idx="98">
                  <c:v>35</c:v>
                </c:pt>
                <c:pt idx="99">
                  <c:v>19</c:v>
                </c:pt>
                <c:pt idx="10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00-4275-A6D9-EDF87E0AF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0569856"/>
        <c:axId val="388358008"/>
      </c:barChart>
      <c:catAx>
        <c:axId val="300569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8358008"/>
        <c:crossesAt val="0"/>
        <c:auto val="1"/>
        <c:lblAlgn val="ctr"/>
        <c:lblOffset val="50"/>
        <c:noMultiLvlLbl val="0"/>
      </c:catAx>
      <c:valAx>
        <c:axId val="388358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0569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8</xdr:row>
      <xdr:rowOff>0</xdr:rowOff>
    </xdr:from>
    <xdr:to>
      <xdr:col>6</xdr:col>
      <xdr:colOff>342901</xdr:colOff>
      <xdr:row>21</xdr:row>
      <xdr:rowOff>76199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640294C-555C-477E-ADAA-1054880DB1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238125</xdr:colOff>
      <xdr:row>8</xdr:row>
      <xdr:rowOff>9525</xdr:rowOff>
    </xdr:from>
    <xdr:to>
      <xdr:col>12</xdr:col>
      <xdr:colOff>571500</xdr:colOff>
      <xdr:row>21</xdr:row>
      <xdr:rowOff>85725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A50EE1E-4416-42D0-A44E-C009CD113B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</xdr:colOff>
      <xdr:row>38</xdr:row>
      <xdr:rowOff>0</xdr:rowOff>
    </xdr:from>
    <xdr:to>
      <xdr:col>6</xdr:col>
      <xdr:colOff>342901</xdr:colOff>
      <xdr:row>51</xdr:row>
      <xdr:rowOff>76199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29ABA550-B97A-440F-9598-0D58FA7380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238125</xdr:colOff>
      <xdr:row>38</xdr:row>
      <xdr:rowOff>9525</xdr:rowOff>
    </xdr:from>
    <xdr:to>
      <xdr:col>12</xdr:col>
      <xdr:colOff>571500</xdr:colOff>
      <xdr:row>51</xdr:row>
      <xdr:rowOff>85725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6517AD1E-C63C-484D-A4CC-617FB47695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16</xdr:col>
      <xdr:colOff>304800</xdr:colOff>
      <xdr:row>18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6888060-905D-45AC-9532-4C07FB741D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23</xdr:row>
      <xdr:rowOff>0</xdr:rowOff>
    </xdr:from>
    <xdr:to>
      <xdr:col>16</xdr:col>
      <xdr:colOff>304800</xdr:colOff>
      <xdr:row>37</xdr:row>
      <xdr:rowOff>76200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555FA6C-5A20-484C-9A8F-AB1DBDC3E3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CDEFD-F27A-4746-A655-7BC9BCBA9521}">
  <dimension ref="A3:H38"/>
  <sheetViews>
    <sheetView showGridLines="0" tabSelected="1" topLeftCell="A37" workbookViewId="0">
      <selection activeCell="G55" sqref="G55"/>
    </sheetView>
  </sheetViews>
  <sheetFormatPr defaultRowHeight="15" x14ac:dyDescent="0.25"/>
  <sheetData>
    <row r="3" spans="1:8" ht="18.75" x14ac:dyDescent="0.3">
      <c r="A3" s="32" t="s">
        <v>51</v>
      </c>
    </row>
    <row r="7" spans="1:8" x14ac:dyDescent="0.25">
      <c r="A7" s="1" t="s">
        <v>49</v>
      </c>
    </row>
    <row r="8" spans="1:8" x14ac:dyDescent="0.25">
      <c r="A8" s="31" t="s">
        <v>50</v>
      </c>
      <c r="H8" t="s">
        <v>32</v>
      </c>
    </row>
    <row r="35" spans="1:8" ht="18.75" x14ac:dyDescent="0.3">
      <c r="A35" s="32" t="s">
        <v>51</v>
      </c>
    </row>
    <row r="36" spans="1:8" x14ac:dyDescent="0.25">
      <c r="A36" s="1"/>
    </row>
    <row r="37" spans="1:8" x14ac:dyDescent="0.25">
      <c r="A37" s="1" t="s">
        <v>49</v>
      </c>
    </row>
    <row r="38" spans="1:8" x14ac:dyDescent="0.25">
      <c r="A38" s="31" t="s">
        <v>50</v>
      </c>
      <c r="H38" t="s">
        <v>32</v>
      </c>
    </row>
  </sheetData>
  <printOptions horizontalCentered="1"/>
  <pageMargins left="0" right="0" top="0.74803149606299213" bottom="0.74803149606299213" header="0.31496062992125984" footer="0.31496062992125984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206CA-FD05-4F15-945C-CD7F8DB0AC0C}">
  <dimension ref="A1:J113"/>
  <sheetViews>
    <sheetView topLeftCell="A99" workbookViewId="0">
      <selection activeCell="H9" sqref="H9"/>
    </sheetView>
  </sheetViews>
  <sheetFormatPr defaultRowHeight="15" x14ac:dyDescent="0.25"/>
  <sheetData>
    <row r="1" spans="1:10" x14ac:dyDescent="0.25">
      <c r="B1" s="33">
        <v>2016</v>
      </c>
      <c r="C1" s="33"/>
      <c r="E1">
        <v>1961</v>
      </c>
    </row>
    <row r="2" spans="1:10" x14ac:dyDescent="0.25">
      <c r="A2" t="s">
        <v>0</v>
      </c>
      <c r="B2" t="s">
        <v>1</v>
      </c>
      <c r="C2" t="s">
        <v>2</v>
      </c>
      <c r="E2" t="s">
        <v>1</v>
      </c>
      <c r="F2" t="s">
        <v>2</v>
      </c>
    </row>
    <row r="3" spans="1:10" x14ac:dyDescent="0.25">
      <c r="A3">
        <v>0</v>
      </c>
      <c r="B3">
        <v>-17682</v>
      </c>
      <c r="C3">
        <v>16763</v>
      </c>
      <c r="E3">
        <v>-25191</v>
      </c>
      <c r="F3">
        <v>23899</v>
      </c>
      <c r="J3" s="1" t="s">
        <v>3</v>
      </c>
    </row>
    <row r="4" spans="1:10" x14ac:dyDescent="0.25">
      <c r="A4">
        <v>1</v>
      </c>
      <c r="B4">
        <v>-18572</v>
      </c>
      <c r="C4">
        <v>17510</v>
      </c>
      <c r="E4">
        <v>-24925</v>
      </c>
      <c r="F4">
        <v>23720</v>
      </c>
    </row>
    <row r="5" spans="1:10" x14ac:dyDescent="0.25">
      <c r="A5">
        <v>2</v>
      </c>
      <c r="B5">
        <v>-19094</v>
      </c>
      <c r="C5">
        <v>18116</v>
      </c>
      <c r="E5">
        <v>-23752</v>
      </c>
      <c r="F5">
        <v>23499</v>
      </c>
    </row>
    <row r="6" spans="1:10" x14ac:dyDescent="0.25">
      <c r="A6">
        <v>3</v>
      </c>
      <c r="B6">
        <v>-19554</v>
      </c>
      <c r="C6">
        <v>18760</v>
      </c>
      <c r="E6">
        <v>-23951</v>
      </c>
      <c r="F6">
        <v>22541</v>
      </c>
    </row>
    <row r="7" spans="1:10" x14ac:dyDescent="0.25">
      <c r="A7">
        <v>4</v>
      </c>
      <c r="B7">
        <v>-20505</v>
      </c>
      <c r="C7">
        <v>19109</v>
      </c>
      <c r="E7">
        <v>-23911</v>
      </c>
      <c r="F7">
        <v>22823</v>
      </c>
    </row>
    <row r="8" spans="1:10" x14ac:dyDescent="0.25">
      <c r="A8">
        <v>5</v>
      </c>
      <c r="B8">
        <v>-20749</v>
      </c>
      <c r="C8">
        <v>19698</v>
      </c>
      <c r="E8">
        <v>-23274</v>
      </c>
      <c r="F8">
        <v>22755</v>
      </c>
    </row>
    <row r="9" spans="1:10" x14ac:dyDescent="0.25">
      <c r="A9">
        <v>6</v>
      </c>
      <c r="B9">
        <v>-21654</v>
      </c>
      <c r="C9">
        <v>20240</v>
      </c>
      <c r="E9">
        <v>-22612</v>
      </c>
      <c r="F9">
        <v>22416</v>
      </c>
    </row>
    <row r="10" spans="1:10" x14ac:dyDescent="0.25">
      <c r="A10">
        <v>7</v>
      </c>
      <c r="B10">
        <v>-21880</v>
      </c>
      <c r="C10">
        <v>20686</v>
      </c>
      <c r="E10">
        <v>-22314</v>
      </c>
      <c r="F10">
        <v>22328</v>
      </c>
    </row>
    <row r="11" spans="1:10" x14ac:dyDescent="0.25">
      <c r="A11">
        <v>8</v>
      </c>
      <c r="B11">
        <v>-21737</v>
      </c>
      <c r="C11">
        <v>20440</v>
      </c>
      <c r="E11">
        <v>-22128</v>
      </c>
      <c r="F11">
        <v>21581</v>
      </c>
    </row>
    <row r="12" spans="1:10" x14ac:dyDescent="0.25">
      <c r="A12">
        <v>9</v>
      </c>
      <c r="B12">
        <v>-21669</v>
      </c>
      <c r="C12">
        <v>20223</v>
      </c>
      <c r="E12">
        <v>-23771</v>
      </c>
      <c r="F12">
        <v>22248</v>
      </c>
    </row>
    <row r="13" spans="1:10" x14ac:dyDescent="0.25">
      <c r="A13">
        <v>10</v>
      </c>
      <c r="B13">
        <v>-21366</v>
      </c>
      <c r="C13">
        <v>20035</v>
      </c>
      <c r="E13">
        <v>-25429</v>
      </c>
      <c r="F13">
        <v>22326</v>
      </c>
    </row>
    <row r="14" spans="1:10" x14ac:dyDescent="0.25">
      <c r="A14">
        <v>11</v>
      </c>
      <c r="B14">
        <v>-20923</v>
      </c>
      <c r="C14">
        <v>19740</v>
      </c>
      <c r="E14">
        <v>-26123</v>
      </c>
      <c r="F14">
        <v>24101</v>
      </c>
    </row>
    <row r="15" spans="1:10" x14ac:dyDescent="0.25">
      <c r="A15">
        <v>12</v>
      </c>
      <c r="B15">
        <v>-20648</v>
      </c>
      <c r="C15">
        <v>19499</v>
      </c>
      <c r="E15">
        <v>-28423</v>
      </c>
      <c r="F15">
        <v>24661</v>
      </c>
    </row>
    <row r="16" spans="1:10" x14ac:dyDescent="0.25">
      <c r="A16">
        <v>13</v>
      </c>
      <c r="B16">
        <v>-20272</v>
      </c>
      <c r="C16">
        <v>18895</v>
      </c>
      <c r="E16">
        <v>-28933</v>
      </c>
      <c r="F16">
        <v>27004</v>
      </c>
    </row>
    <row r="17" spans="1:10" x14ac:dyDescent="0.25">
      <c r="A17">
        <v>14</v>
      </c>
      <c r="B17">
        <v>-20308</v>
      </c>
      <c r="C17">
        <v>18979</v>
      </c>
      <c r="E17">
        <v>-30080</v>
      </c>
      <c r="F17">
        <v>27525</v>
      </c>
    </row>
    <row r="18" spans="1:10" x14ac:dyDescent="0.25">
      <c r="A18">
        <v>15</v>
      </c>
      <c r="B18">
        <v>-20080</v>
      </c>
      <c r="C18">
        <v>18905</v>
      </c>
      <c r="E18">
        <v>-21435</v>
      </c>
      <c r="F18">
        <v>28981</v>
      </c>
    </row>
    <row r="19" spans="1:10" x14ac:dyDescent="0.25">
      <c r="A19">
        <v>16</v>
      </c>
      <c r="B19">
        <v>-20515</v>
      </c>
      <c r="C19">
        <v>18913</v>
      </c>
      <c r="E19">
        <v>-25219</v>
      </c>
      <c r="F19">
        <v>20909</v>
      </c>
    </row>
    <row r="20" spans="1:10" x14ac:dyDescent="0.25">
      <c r="A20">
        <v>17</v>
      </c>
      <c r="B20">
        <v>-19581</v>
      </c>
      <c r="C20">
        <v>18465</v>
      </c>
      <c r="E20">
        <v>-25319</v>
      </c>
      <c r="F20">
        <v>24219</v>
      </c>
    </row>
    <row r="21" spans="1:10" x14ac:dyDescent="0.25">
      <c r="A21">
        <v>18</v>
      </c>
      <c r="B21">
        <v>-20130</v>
      </c>
      <c r="C21">
        <v>17908</v>
      </c>
      <c r="E21">
        <v>-25099</v>
      </c>
      <c r="F21">
        <v>24212</v>
      </c>
    </row>
    <row r="22" spans="1:10" x14ac:dyDescent="0.25">
      <c r="A22">
        <v>19</v>
      </c>
      <c r="B22">
        <v>-20097</v>
      </c>
      <c r="C22">
        <v>18204</v>
      </c>
      <c r="E22">
        <v>-26685</v>
      </c>
      <c r="F22">
        <v>24560</v>
      </c>
      <c r="J22" s="1" t="s">
        <v>3</v>
      </c>
    </row>
    <row r="23" spans="1:10" x14ac:dyDescent="0.25">
      <c r="A23">
        <v>20</v>
      </c>
      <c r="B23">
        <v>-19721</v>
      </c>
      <c r="C23">
        <v>18177</v>
      </c>
      <c r="E23">
        <v>-29342</v>
      </c>
      <c r="F23">
        <v>25863</v>
      </c>
    </row>
    <row r="24" spans="1:10" x14ac:dyDescent="0.25">
      <c r="A24">
        <v>21</v>
      </c>
      <c r="B24">
        <v>-19766</v>
      </c>
      <c r="C24">
        <v>17945</v>
      </c>
      <c r="E24">
        <v>-29742</v>
      </c>
      <c r="F24">
        <v>28945</v>
      </c>
    </row>
    <row r="25" spans="1:10" x14ac:dyDescent="0.25">
      <c r="A25">
        <v>22</v>
      </c>
      <c r="B25">
        <v>-19761</v>
      </c>
      <c r="C25">
        <v>18354</v>
      </c>
      <c r="E25">
        <v>-30639</v>
      </c>
      <c r="F25">
        <v>28721</v>
      </c>
    </row>
    <row r="26" spans="1:10" x14ac:dyDescent="0.25">
      <c r="A26">
        <v>23</v>
      </c>
      <c r="B26">
        <v>-19950</v>
      </c>
      <c r="C26">
        <v>18510</v>
      </c>
      <c r="E26">
        <v>-28452</v>
      </c>
      <c r="F26">
        <v>29510</v>
      </c>
    </row>
    <row r="27" spans="1:10" x14ac:dyDescent="0.25">
      <c r="A27">
        <v>24</v>
      </c>
      <c r="B27">
        <v>-20634</v>
      </c>
      <c r="C27">
        <v>19657</v>
      </c>
      <c r="E27">
        <v>-27052</v>
      </c>
      <c r="F27">
        <v>27272</v>
      </c>
    </row>
    <row r="28" spans="1:10" x14ac:dyDescent="0.25">
      <c r="A28">
        <v>25</v>
      </c>
      <c r="B28">
        <v>-21100</v>
      </c>
      <c r="C28">
        <v>20075</v>
      </c>
      <c r="E28">
        <v>-27976</v>
      </c>
      <c r="F28">
        <v>25894</v>
      </c>
    </row>
    <row r="29" spans="1:10" x14ac:dyDescent="0.25">
      <c r="A29">
        <v>26</v>
      </c>
      <c r="B29">
        <v>-21551</v>
      </c>
      <c r="C29">
        <v>21022</v>
      </c>
      <c r="E29">
        <v>-28835</v>
      </c>
      <c r="F29">
        <v>27903</v>
      </c>
    </row>
    <row r="30" spans="1:10" x14ac:dyDescent="0.25">
      <c r="A30">
        <v>27</v>
      </c>
      <c r="B30">
        <v>-21533</v>
      </c>
      <c r="C30">
        <v>21253</v>
      </c>
      <c r="E30">
        <v>-27351</v>
      </c>
      <c r="F30">
        <v>28198</v>
      </c>
    </row>
    <row r="31" spans="1:10" x14ac:dyDescent="0.25">
      <c r="A31">
        <v>28</v>
      </c>
      <c r="B31">
        <v>-22112</v>
      </c>
      <c r="C31">
        <v>21718</v>
      </c>
      <c r="E31">
        <v>-26980</v>
      </c>
      <c r="F31">
        <v>26755</v>
      </c>
    </row>
    <row r="32" spans="1:10" x14ac:dyDescent="0.25">
      <c r="A32">
        <v>29</v>
      </c>
      <c r="B32">
        <v>-22065</v>
      </c>
      <c r="C32">
        <v>22143</v>
      </c>
      <c r="E32">
        <v>-27944</v>
      </c>
      <c r="F32">
        <v>26878</v>
      </c>
    </row>
    <row r="33" spans="1:6" x14ac:dyDescent="0.25">
      <c r="A33">
        <v>30</v>
      </c>
      <c r="B33">
        <v>-22385</v>
      </c>
      <c r="C33">
        <v>22819</v>
      </c>
      <c r="E33">
        <v>-28815</v>
      </c>
      <c r="F33">
        <v>27566</v>
      </c>
    </row>
    <row r="34" spans="1:6" x14ac:dyDescent="0.25">
      <c r="A34">
        <v>31</v>
      </c>
      <c r="B34">
        <v>-23660</v>
      </c>
      <c r="C34">
        <v>23923</v>
      </c>
      <c r="E34">
        <v>-27915</v>
      </c>
      <c r="F34">
        <v>29242</v>
      </c>
    </row>
    <row r="35" spans="1:6" x14ac:dyDescent="0.25">
      <c r="A35">
        <v>32</v>
      </c>
      <c r="B35">
        <v>-24433</v>
      </c>
      <c r="C35">
        <v>24645</v>
      </c>
      <c r="E35">
        <v>-28498</v>
      </c>
      <c r="F35">
        <v>27719</v>
      </c>
    </row>
    <row r="36" spans="1:6" x14ac:dyDescent="0.25">
      <c r="A36">
        <v>33</v>
      </c>
      <c r="B36">
        <v>-25059</v>
      </c>
      <c r="C36">
        <v>25380</v>
      </c>
      <c r="E36">
        <v>-28740</v>
      </c>
      <c r="F36">
        <v>28491</v>
      </c>
    </row>
    <row r="37" spans="1:6" x14ac:dyDescent="0.25">
      <c r="A37">
        <v>34</v>
      </c>
      <c r="B37">
        <v>-26043</v>
      </c>
      <c r="C37">
        <v>26328</v>
      </c>
      <c r="E37">
        <v>-28338</v>
      </c>
      <c r="F37">
        <v>29298</v>
      </c>
    </row>
    <row r="38" spans="1:6" x14ac:dyDescent="0.25">
      <c r="A38">
        <v>35</v>
      </c>
      <c r="B38">
        <v>-26539</v>
      </c>
      <c r="C38">
        <v>26572</v>
      </c>
      <c r="E38">
        <v>-29575</v>
      </c>
      <c r="F38">
        <v>29153</v>
      </c>
    </row>
    <row r="39" spans="1:6" x14ac:dyDescent="0.25">
      <c r="A39">
        <v>36</v>
      </c>
      <c r="B39">
        <v>-27760</v>
      </c>
      <c r="C39">
        <v>27636</v>
      </c>
      <c r="E39">
        <v>-29147</v>
      </c>
      <c r="F39">
        <v>30843</v>
      </c>
    </row>
    <row r="40" spans="1:6" x14ac:dyDescent="0.25">
      <c r="A40">
        <v>37</v>
      </c>
      <c r="B40">
        <v>-28647</v>
      </c>
      <c r="C40">
        <v>29069</v>
      </c>
      <c r="E40">
        <v>-29439</v>
      </c>
      <c r="F40">
        <v>29998</v>
      </c>
    </row>
    <row r="41" spans="1:6" x14ac:dyDescent="0.25">
      <c r="A41">
        <v>38</v>
      </c>
      <c r="B41">
        <v>-30769</v>
      </c>
      <c r="C41">
        <v>30803</v>
      </c>
      <c r="E41">
        <v>-28957</v>
      </c>
      <c r="F41">
        <v>30997</v>
      </c>
    </row>
    <row r="42" spans="1:6" x14ac:dyDescent="0.25">
      <c r="A42">
        <v>39</v>
      </c>
      <c r="B42">
        <v>-32032</v>
      </c>
      <c r="C42">
        <v>32174</v>
      </c>
      <c r="E42">
        <v>-29999</v>
      </c>
      <c r="F42">
        <v>31277</v>
      </c>
    </row>
    <row r="43" spans="1:6" x14ac:dyDescent="0.25">
      <c r="A43">
        <v>40</v>
      </c>
      <c r="B43">
        <v>-33753</v>
      </c>
      <c r="C43">
        <v>33766</v>
      </c>
      <c r="E43">
        <v>-30338</v>
      </c>
      <c r="F43">
        <v>31906</v>
      </c>
    </row>
    <row r="44" spans="1:6" x14ac:dyDescent="0.25">
      <c r="A44">
        <v>41</v>
      </c>
      <c r="B44">
        <v>-35493</v>
      </c>
      <c r="C44">
        <v>35550</v>
      </c>
      <c r="E44">
        <v>-20194</v>
      </c>
      <c r="F44">
        <v>31740</v>
      </c>
    </row>
    <row r="45" spans="1:6" x14ac:dyDescent="0.25">
      <c r="A45">
        <v>42</v>
      </c>
      <c r="B45">
        <v>-37314</v>
      </c>
      <c r="C45">
        <v>36843</v>
      </c>
      <c r="E45">
        <v>-15085</v>
      </c>
      <c r="F45">
        <v>21105</v>
      </c>
    </row>
    <row r="46" spans="1:6" x14ac:dyDescent="0.25">
      <c r="A46">
        <v>43</v>
      </c>
      <c r="B46">
        <v>-37157</v>
      </c>
      <c r="C46">
        <v>37118</v>
      </c>
      <c r="E46">
        <v>-15836</v>
      </c>
      <c r="F46">
        <v>16060</v>
      </c>
    </row>
    <row r="47" spans="1:6" x14ac:dyDescent="0.25">
      <c r="A47">
        <v>44</v>
      </c>
      <c r="B47">
        <v>-37471</v>
      </c>
      <c r="C47">
        <v>37034</v>
      </c>
      <c r="E47">
        <v>-20861</v>
      </c>
      <c r="F47">
        <v>16209</v>
      </c>
    </row>
    <row r="48" spans="1:6" x14ac:dyDescent="0.25">
      <c r="A48">
        <v>45</v>
      </c>
      <c r="B48">
        <v>-37622</v>
      </c>
      <c r="C48">
        <v>37387</v>
      </c>
      <c r="E48">
        <v>-26672</v>
      </c>
      <c r="F48">
        <v>21892</v>
      </c>
    </row>
    <row r="49" spans="1:6" x14ac:dyDescent="0.25">
      <c r="A49">
        <v>46</v>
      </c>
      <c r="B49">
        <v>-36862</v>
      </c>
      <c r="C49">
        <v>37128</v>
      </c>
      <c r="E49">
        <v>-28390</v>
      </c>
      <c r="F49">
        <v>27958</v>
      </c>
    </row>
    <row r="50" spans="1:6" x14ac:dyDescent="0.25">
      <c r="A50">
        <v>47</v>
      </c>
      <c r="B50">
        <v>-37316</v>
      </c>
      <c r="C50">
        <v>37503</v>
      </c>
      <c r="E50">
        <v>-28304</v>
      </c>
      <c r="F50">
        <v>29422</v>
      </c>
    </row>
    <row r="51" spans="1:6" x14ac:dyDescent="0.25">
      <c r="A51">
        <v>48</v>
      </c>
      <c r="B51">
        <v>-37241</v>
      </c>
      <c r="C51">
        <v>37155</v>
      </c>
      <c r="E51">
        <v>-29283</v>
      </c>
      <c r="F51">
        <v>29271</v>
      </c>
    </row>
    <row r="52" spans="1:6" x14ac:dyDescent="0.25">
      <c r="A52">
        <v>49</v>
      </c>
      <c r="B52">
        <v>-36608</v>
      </c>
      <c r="C52">
        <v>36574</v>
      </c>
      <c r="E52">
        <v>-28557</v>
      </c>
      <c r="F52">
        <v>29817</v>
      </c>
    </row>
    <row r="53" spans="1:6" x14ac:dyDescent="0.25">
      <c r="A53">
        <v>50</v>
      </c>
      <c r="B53">
        <v>-36961</v>
      </c>
      <c r="C53">
        <v>36903</v>
      </c>
      <c r="E53">
        <v>-27297</v>
      </c>
      <c r="F53">
        <v>28192</v>
      </c>
    </row>
    <row r="54" spans="1:6" x14ac:dyDescent="0.25">
      <c r="A54">
        <v>51</v>
      </c>
      <c r="B54">
        <v>-36294</v>
      </c>
      <c r="C54">
        <v>36624</v>
      </c>
      <c r="E54">
        <v>-25379</v>
      </c>
      <c r="F54">
        <v>28140</v>
      </c>
    </row>
    <row r="55" spans="1:6" x14ac:dyDescent="0.25">
      <c r="A55">
        <v>52</v>
      </c>
      <c r="B55">
        <v>-36840</v>
      </c>
      <c r="C55">
        <v>37405</v>
      </c>
      <c r="E55">
        <v>-25344</v>
      </c>
      <c r="F55">
        <v>25790</v>
      </c>
    </row>
    <row r="56" spans="1:6" x14ac:dyDescent="0.25">
      <c r="A56">
        <v>53</v>
      </c>
      <c r="B56">
        <v>-34260</v>
      </c>
      <c r="C56">
        <v>35026</v>
      </c>
      <c r="E56">
        <v>-23604</v>
      </c>
      <c r="F56">
        <v>25988</v>
      </c>
    </row>
    <row r="57" spans="1:6" x14ac:dyDescent="0.25">
      <c r="A57">
        <v>54</v>
      </c>
      <c r="B57">
        <v>-32852</v>
      </c>
      <c r="C57">
        <v>34199</v>
      </c>
      <c r="E57">
        <v>-22503</v>
      </c>
      <c r="F57">
        <v>24133</v>
      </c>
    </row>
    <row r="58" spans="1:6" x14ac:dyDescent="0.25">
      <c r="A58">
        <v>55</v>
      </c>
      <c r="B58">
        <v>-32032</v>
      </c>
      <c r="C58">
        <v>33564</v>
      </c>
      <c r="E58">
        <v>-21806</v>
      </c>
      <c r="F58">
        <v>23326</v>
      </c>
    </row>
    <row r="59" spans="1:6" x14ac:dyDescent="0.25">
      <c r="A59">
        <v>56</v>
      </c>
      <c r="B59">
        <v>-30834</v>
      </c>
      <c r="C59">
        <v>32713</v>
      </c>
      <c r="E59">
        <v>-21852</v>
      </c>
      <c r="F59">
        <v>22812</v>
      </c>
    </row>
    <row r="60" spans="1:6" x14ac:dyDescent="0.25">
      <c r="A60">
        <v>57</v>
      </c>
      <c r="B60">
        <v>-30082</v>
      </c>
      <c r="C60">
        <v>31931</v>
      </c>
      <c r="E60">
        <v>-18934</v>
      </c>
      <c r="F60">
        <v>22300</v>
      </c>
    </row>
    <row r="61" spans="1:6" x14ac:dyDescent="0.25">
      <c r="A61">
        <v>58</v>
      </c>
      <c r="B61">
        <v>-28611</v>
      </c>
      <c r="C61">
        <v>30508</v>
      </c>
      <c r="E61">
        <v>-19773</v>
      </c>
      <c r="F61">
        <v>19873</v>
      </c>
    </row>
    <row r="62" spans="1:6" x14ac:dyDescent="0.25">
      <c r="A62">
        <v>59</v>
      </c>
      <c r="B62">
        <v>-28349</v>
      </c>
      <c r="C62">
        <v>30445</v>
      </c>
      <c r="E62">
        <v>-19068</v>
      </c>
      <c r="F62">
        <v>21170</v>
      </c>
    </row>
    <row r="63" spans="1:6" x14ac:dyDescent="0.25">
      <c r="A63">
        <v>60</v>
      </c>
      <c r="B63">
        <v>-27857</v>
      </c>
      <c r="C63">
        <v>29944</v>
      </c>
      <c r="E63">
        <v>-17814</v>
      </c>
      <c r="F63">
        <v>20153</v>
      </c>
    </row>
    <row r="64" spans="1:6" x14ac:dyDescent="0.25">
      <c r="A64">
        <v>61</v>
      </c>
      <c r="B64">
        <v>-26626</v>
      </c>
      <c r="C64">
        <v>28801</v>
      </c>
      <c r="E64">
        <v>-16786</v>
      </c>
      <c r="F64">
        <v>19270</v>
      </c>
    </row>
    <row r="65" spans="1:6" x14ac:dyDescent="0.25">
      <c r="A65">
        <v>62</v>
      </c>
      <c r="B65">
        <v>-25541</v>
      </c>
      <c r="C65">
        <v>28304</v>
      </c>
      <c r="E65">
        <v>-15014</v>
      </c>
      <c r="F65">
        <v>18983</v>
      </c>
    </row>
    <row r="66" spans="1:6" x14ac:dyDescent="0.25">
      <c r="A66">
        <v>63</v>
      </c>
      <c r="B66">
        <v>-24487</v>
      </c>
      <c r="C66">
        <v>27004</v>
      </c>
      <c r="E66">
        <v>-15688</v>
      </c>
      <c r="F66">
        <v>17467</v>
      </c>
    </row>
    <row r="67" spans="1:6" x14ac:dyDescent="0.25">
      <c r="A67">
        <v>64</v>
      </c>
      <c r="B67">
        <v>-23817</v>
      </c>
      <c r="C67">
        <v>26882</v>
      </c>
      <c r="E67">
        <v>-14753</v>
      </c>
      <c r="F67">
        <v>18502</v>
      </c>
    </row>
    <row r="68" spans="1:6" x14ac:dyDescent="0.25">
      <c r="A68">
        <v>65</v>
      </c>
      <c r="B68">
        <v>-23713</v>
      </c>
      <c r="C68">
        <v>26332</v>
      </c>
      <c r="E68">
        <v>-12753</v>
      </c>
      <c r="F68">
        <v>17964</v>
      </c>
    </row>
    <row r="69" spans="1:6" x14ac:dyDescent="0.25">
      <c r="A69">
        <v>66</v>
      </c>
      <c r="B69">
        <v>-24615</v>
      </c>
      <c r="C69">
        <v>27771</v>
      </c>
      <c r="E69">
        <v>-13219</v>
      </c>
      <c r="F69">
        <v>16136</v>
      </c>
    </row>
    <row r="70" spans="1:6" x14ac:dyDescent="0.25">
      <c r="A70">
        <v>67</v>
      </c>
      <c r="B70">
        <v>-24962</v>
      </c>
      <c r="C70">
        <v>27835</v>
      </c>
      <c r="E70">
        <v>-13619</v>
      </c>
      <c r="F70">
        <v>16505</v>
      </c>
    </row>
    <row r="71" spans="1:6" x14ac:dyDescent="0.25">
      <c r="A71">
        <v>68</v>
      </c>
      <c r="B71">
        <v>-26283</v>
      </c>
      <c r="C71">
        <v>29406</v>
      </c>
      <c r="E71">
        <v>-12179</v>
      </c>
      <c r="F71">
        <v>16445</v>
      </c>
    </row>
    <row r="72" spans="1:6" x14ac:dyDescent="0.25">
      <c r="A72">
        <v>69</v>
      </c>
      <c r="B72">
        <v>-26376</v>
      </c>
      <c r="C72">
        <v>28877</v>
      </c>
      <c r="E72">
        <v>-11933</v>
      </c>
      <c r="F72">
        <v>14721</v>
      </c>
    </row>
    <row r="73" spans="1:6" x14ac:dyDescent="0.25">
      <c r="A73">
        <v>70</v>
      </c>
      <c r="B73">
        <v>-26312</v>
      </c>
      <c r="C73">
        <v>29541</v>
      </c>
      <c r="E73">
        <v>-10575</v>
      </c>
      <c r="F73">
        <v>14113</v>
      </c>
    </row>
    <row r="74" spans="1:6" x14ac:dyDescent="0.25">
      <c r="A74">
        <v>71</v>
      </c>
      <c r="B74">
        <v>-18293</v>
      </c>
      <c r="C74">
        <v>21057</v>
      </c>
      <c r="E74">
        <v>-10701</v>
      </c>
      <c r="F74">
        <v>13606</v>
      </c>
    </row>
    <row r="75" spans="1:6" x14ac:dyDescent="0.25">
      <c r="A75">
        <v>72</v>
      </c>
      <c r="B75">
        <v>-20461</v>
      </c>
      <c r="C75">
        <v>23307</v>
      </c>
      <c r="E75">
        <v>-9653</v>
      </c>
      <c r="F75">
        <v>12875</v>
      </c>
    </row>
    <row r="76" spans="1:6" x14ac:dyDescent="0.25">
      <c r="A76">
        <v>73</v>
      </c>
      <c r="B76">
        <v>-20182</v>
      </c>
      <c r="C76">
        <v>23160</v>
      </c>
      <c r="E76">
        <v>-9464</v>
      </c>
      <c r="F76">
        <v>12354</v>
      </c>
    </row>
    <row r="77" spans="1:6" x14ac:dyDescent="0.25">
      <c r="A77">
        <v>74</v>
      </c>
      <c r="B77">
        <v>-19592</v>
      </c>
      <c r="C77">
        <v>22849</v>
      </c>
      <c r="E77">
        <v>-8325</v>
      </c>
      <c r="F77">
        <v>11423</v>
      </c>
    </row>
    <row r="78" spans="1:6" x14ac:dyDescent="0.25">
      <c r="A78">
        <v>75</v>
      </c>
      <c r="B78">
        <v>-19778</v>
      </c>
      <c r="C78">
        <v>23299</v>
      </c>
      <c r="E78">
        <v>-8276</v>
      </c>
      <c r="F78">
        <v>10095</v>
      </c>
    </row>
    <row r="79" spans="1:6" x14ac:dyDescent="0.25">
      <c r="A79">
        <v>76</v>
      </c>
      <c r="B79">
        <v>-20896</v>
      </c>
      <c r="C79">
        <v>25699</v>
      </c>
      <c r="E79">
        <v>-7292</v>
      </c>
      <c r="F79">
        <v>10236</v>
      </c>
    </row>
    <row r="80" spans="1:6" x14ac:dyDescent="0.25">
      <c r="A80">
        <v>77</v>
      </c>
      <c r="B80">
        <v>-20257</v>
      </c>
      <c r="C80">
        <v>25180</v>
      </c>
      <c r="E80">
        <v>-6313</v>
      </c>
      <c r="F80">
        <v>8909</v>
      </c>
    </row>
    <row r="81" spans="1:6" x14ac:dyDescent="0.25">
      <c r="A81">
        <v>78</v>
      </c>
      <c r="B81">
        <v>-19766</v>
      </c>
      <c r="C81">
        <v>24940</v>
      </c>
      <c r="E81">
        <v>-5731</v>
      </c>
      <c r="F81">
        <v>7545</v>
      </c>
    </row>
    <row r="82" spans="1:6" x14ac:dyDescent="0.25">
      <c r="A82">
        <v>79</v>
      </c>
      <c r="B82">
        <v>-17604</v>
      </c>
      <c r="C82">
        <v>22282</v>
      </c>
      <c r="E82">
        <v>-5224</v>
      </c>
      <c r="F82">
        <v>6965</v>
      </c>
    </row>
    <row r="83" spans="1:6" x14ac:dyDescent="0.25">
      <c r="A83">
        <v>80</v>
      </c>
      <c r="B83">
        <v>-15319</v>
      </c>
      <c r="C83">
        <v>20538</v>
      </c>
      <c r="E83">
        <v>-3985</v>
      </c>
      <c r="F83">
        <v>5418</v>
      </c>
    </row>
    <row r="84" spans="1:6" x14ac:dyDescent="0.25">
      <c r="A84">
        <v>81</v>
      </c>
      <c r="B84">
        <v>-15698</v>
      </c>
      <c r="C84">
        <v>21139</v>
      </c>
      <c r="E84">
        <v>-3521</v>
      </c>
      <c r="F84">
        <v>4859</v>
      </c>
    </row>
    <row r="85" spans="1:6" x14ac:dyDescent="0.25">
      <c r="A85">
        <v>82</v>
      </c>
      <c r="B85">
        <v>-14437</v>
      </c>
      <c r="C85">
        <v>20424</v>
      </c>
      <c r="E85">
        <v>-3066</v>
      </c>
      <c r="F85">
        <v>4299</v>
      </c>
    </row>
    <row r="86" spans="1:6" x14ac:dyDescent="0.25">
      <c r="A86">
        <v>83</v>
      </c>
      <c r="B86">
        <v>-12871</v>
      </c>
      <c r="C86">
        <v>18490</v>
      </c>
      <c r="E86">
        <v>-2640</v>
      </c>
      <c r="F86">
        <v>3751</v>
      </c>
    </row>
    <row r="87" spans="1:6" x14ac:dyDescent="0.25">
      <c r="A87">
        <v>84</v>
      </c>
      <c r="B87">
        <v>-11211</v>
      </c>
      <c r="C87">
        <v>17091</v>
      </c>
      <c r="E87">
        <v>-2238</v>
      </c>
      <c r="F87">
        <v>3232</v>
      </c>
    </row>
    <row r="88" spans="1:6" x14ac:dyDescent="0.25">
      <c r="A88">
        <v>85</v>
      </c>
      <c r="B88">
        <v>-10387</v>
      </c>
      <c r="C88">
        <v>16672</v>
      </c>
      <c r="E88">
        <v>-1869</v>
      </c>
      <c r="F88">
        <v>2739</v>
      </c>
    </row>
    <row r="89" spans="1:6" x14ac:dyDescent="0.25">
      <c r="A89">
        <v>86</v>
      </c>
      <c r="B89">
        <v>-9538</v>
      </c>
      <c r="C89">
        <v>16401</v>
      </c>
      <c r="E89">
        <v>-1539</v>
      </c>
      <c r="F89">
        <v>2279</v>
      </c>
    </row>
    <row r="90" spans="1:6" x14ac:dyDescent="0.25">
      <c r="A90">
        <v>87</v>
      </c>
      <c r="B90">
        <v>-7922</v>
      </c>
      <c r="C90">
        <v>14114</v>
      </c>
      <c r="E90">
        <v>-1244</v>
      </c>
      <c r="F90">
        <v>1861</v>
      </c>
    </row>
    <row r="91" spans="1:6" x14ac:dyDescent="0.25">
      <c r="A91">
        <v>88</v>
      </c>
      <c r="B91">
        <v>-6735</v>
      </c>
      <c r="C91">
        <v>13053</v>
      </c>
      <c r="E91">
        <v>-985</v>
      </c>
      <c r="F91">
        <v>1494</v>
      </c>
    </row>
    <row r="92" spans="1:6" x14ac:dyDescent="0.25">
      <c r="A92">
        <v>89</v>
      </c>
      <c r="B92">
        <v>-5654</v>
      </c>
      <c r="C92">
        <v>11725</v>
      </c>
      <c r="E92">
        <v>-767</v>
      </c>
      <c r="F92">
        <v>1175</v>
      </c>
    </row>
    <row r="93" spans="1:6" x14ac:dyDescent="0.25">
      <c r="A93">
        <v>90</v>
      </c>
      <c r="B93">
        <v>-4409</v>
      </c>
      <c r="C93">
        <v>10039</v>
      </c>
      <c r="E93">
        <v>-582</v>
      </c>
      <c r="F93">
        <v>903</v>
      </c>
    </row>
    <row r="94" spans="1:6" x14ac:dyDescent="0.25">
      <c r="A94">
        <v>91</v>
      </c>
      <c r="B94">
        <v>-3680</v>
      </c>
      <c r="C94">
        <v>9190</v>
      </c>
      <c r="E94">
        <v>-431</v>
      </c>
      <c r="F94">
        <v>680</v>
      </c>
    </row>
    <row r="95" spans="1:6" x14ac:dyDescent="0.25">
      <c r="A95">
        <v>92</v>
      </c>
      <c r="B95">
        <v>-2906</v>
      </c>
      <c r="C95">
        <v>7484</v>
      </c>
      <c r="E95">
        <v>-313</v>
      </c>
      <c r="F95">
        <v>499</v>
      </c>
    </row>
    <row r="96" spans="1:6" x14ac:dyDescent="0.25">
      <c r="A96">
        <v>93</v>
      </c>
      <c r="B96">
        <v>-2289</v>
      </c>
      <c r="C96">
        <v>6345</v>
      </c>
      <c r="E96">
        <v>-223</v>
      </c>
      <c r="F96">
        <v>359</v>
      </c>
    </row>
    <row r="97" spans="1:6" x14ac:dyDescent="0.25">
      <c r="A97">
        <v>94</v>
      </c>
      <c r="B97">
        <v>-1621</v>
      </c>
      <c r="C97">
        <v>4997</v>
      </c>
      <c r="E97">
        <v>-154</v>
      </c>
      <c r="F97">
        <v>250</v>
      </c>
    </row>
    <row r="98" spans="1:6" x14ac:dyDescent="0.25">
      <c r="A98">
        <v>95</v>
      </c>
      <c r="B98">
        <v>-1230</v>
      </c>
      <c r="C98">
        <v>3919</v>
      </c>
      <c r="E98">
        <v>-101</v>
      </c>
      <c r="F98">
        <v>165</v>
      </c>
    </row>
    <row r="99" spans="1:6" x14ac:dyDescent="0.25">
      <c r="A99">
        <v>96</v>
      </c>
      <c r="B99">
        <v>-822</v>
      </c>
      <c r="C99">
        <v>2800</v>
      </c>
      <c r="E99">
        <v>-64</v>
      </c>
      <c r="F99">
        <v>104</v>
      </c>
    </row>
    <row r="100" spans="1:6" x14ac:dyDescent="0.25">
      <c r="A100">
        <v>97</v>
      </c>
      <c r="B100">
        <v>-403</v>
      </c>
      <c r="C100">
        <v>1434</v>
      </c>
      <c r="E100">
        <v>-39</v>
      </c>
      <c r="F100">
        <v>63</v>
      </c>
    </row>
    <row r="101" spans="1:6" x14ac:dyDescent="0.25">
      <c r="A101">
        <v>98</v>
      </c>
      <c r="B101">
        <v>-171</v>
      </c>
      <c r="C101">
        <v>748</v>
      </c>
      <c r="E101">
        <v>-21</v>
      </c>
      <c r="F101">
        <v>35</v>
      </c>
    </row>
    <row r="102" spans="1:6" x14ac:dyDescent="0.25">
      <c r="A102">
        <v>99</v>
      </c>
      <c r="B102">
        <v>-115</v>
      </c>
      <c r="C102">
        <v>555</v>
      </c>
      <c r="E102">
        <v>-11</v>
      </c>
      <c r="F102">
        <v>19</v>
      </c>
    </row>
    <row r="103" spans="1:6" x14ac:dyDescent="0.25">
      <c r="A103">
        <v>100</v>
      </c>
      <c r="B103">
        <v>-89</v>
      </c>
      <c r="C103">
        <v>474</v>
      </c>
      <c r="E103">
        <v>-8</v>
      </c>
      <c r="F103">
        <v>17</v>
      </c>
    </row>
    <row r="104" spans="1:6" x14ac:dyDescent="0.25">
      <c r="A104">
        <v>101</v>
      </c>
      <c r="B104">
        <v>-84</v>
      </c>
      <c r="C104">
        <v>360</v>
      </c>
    </row>
    <row r="105" spans="1:6" x14ac:dyDescent="0.25">
      <c r="A105">
        <v>102</v>
      </c>
      <c r="B105">
        <v>-49</v>
      </c>
      <c r="C105">
        <v>280</v>
      </c>
    </row>
    <row r="106" spans="1:6" x14ac:dyDescent="0.25">
      <c r="A106">
        <v>103</v>
      </c>
      <c r="B106">
        <v>-35</v>
      </c>
      <c r="C106">
        <v>139</v>
      </c>
    </row>
    <row r="107" spans="1:6" x14ac:dyDescent="0.25">
      <c r="A107">
        <v>104</v>
      </c>
      <c r="B107">
        <v>-17</v>
      </c>
      <c r="C107">
        <v>81</v>
      </c>
    </row>
    <row r="108" spans="1:6" x14ac:dyDescent="0.25">
      <c r="A108">
        <v>105</v>
      </c>
      <c r="B108">
        <v>-7</v>
      </c>
      <c r="C108">
        <v>40</v>
      </c>
    </row>
    <row r="109" spans="1:6" x14ac:dyDescent="0.25">
      <c r="A109">
        <v>106</v>
      </c>
      <c r="B109">
        <v>-2</v>
      </c>
      <c r="C109">
        <v>25</v>
      </c>
    </row>
    <row r="110" spans="1:6" x14ac:dyDescent="0.25">
      <c r="A110">
        <v>107</v>
      </c>
      <c r="B110">
        <v>-1</v>
      </c>
      <c r="C110">
        <v>8</v>
      </c>
    </row>
    <row r="111" spans="1:6" x14ac:dyDescent="0.25">
      <c r="A111">
        <v>108</v>
      </c>
      <c r="B111">
        <v>0</v>
      </c>
      <c r="C111">
        <v>2</v>
      </c>
    </row>
    <row r="112" spans="1:6" x14ac:dyDescent="0.25">
      <c r="A112">
        <v>109</v>
      </c>
      <c r="B112">
        <v>0</v>
      </c>
      <c r="C112">
        <v>3</v>
      </c>
    </row>
    <row r="113" spans="1:3" x14ac:dyDescent="0.25">
      <c r="A113">
        <v>110</v>
      </c>
      <c r="B113">
        <v>0</v>
      </c>
      <c r="C113">
        <v>3</v>
      </c>
    </row>
  </sheetData>
  <mergeCells count="1">
    <mergeCell ref="B1:C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C73BF-59C0-4107-9682-DDA0280F7F7B}">
  <dimension ref="A2:M325"/>
  <sheetViews>
    <sheetView showGridLines="0" workbookViewId="0">
      <selection activeCell="A295" sqref="A295:M325"/>
    </sheetView>
  </sheetViews>
  <sheetFormatPr defaultColWidth="9" defaultRowHeight="12" x14ac:dyDescent="0.25"/>
  <cols>
    <col min="1" max="1" width="17.85546875" style="3" customWidth="1"/>
    <col min="2" max="16384" width="9" style="3"/>
  </cols>
  <sheetData>
    <row r="2" spans="1:13" ht="15.75" x14ac:dyDescent="0.25">
      <c r="A2" s="2" t="s">
        <v>5</v>
      </c>
    </row>
    <row r="3" spans="1:13" ht="15" customHeight="1" x14ac:dyDescent="0.25">
      <c r="A3" s="36" t="s">
        <v>6</v>
      </c>
      <c r="B3" s="37" t="s">
        <v>7</v>
      </c>
      <c r="C3" s="37"/>
      <c r="D3" s="37"/>
      <c r="E3" s="37"/>
      <c r="F3" s="37"/>
      <c r="G3" s="37"/>
      <c r="H3" s="37"/>
      <c r="I3" s="37"/>
      <c r="J3" s="37"/>
      <c r="K3" s="37"/>
    </row>
    <row r="4" spans="1:13" ht="15" customHeight="1" x14ac:dyDescent="0.25">
      <c r="A4" s="36"/>
      <c r="B4" s="4">
        <v>2007</v>
      </c>
      <c r="C4" s="4">
        <v>2008</v>
      </c>
      <c r="D4" s="4">
        <v>2009</v>
      </c>
      <c r="E4" s="4">
        <v>2010</v>
      </c>
      <c r="F4" s="4">
        <v>2011</v>
      </c>
      <c r="G4" s="4">
        <v>2012</v>
      </c>
      <c r="H4" s="4">
        <v>2013</v>
      </c>
      <c r="I4" s="4">
        <v>2014</v>
      </c>
      <c r="J4" s="4">
        <v>2015</v>
      </c>
      <c r="K4" s="4">
        <v>2016</v>
      </c>
      <c r="L4" s="3" t="s">
        <v>34</v>
      </c>
      <c r="M4" s="3" t="s">
        <v>35</v>
      </c>
    </row>
    <row r="5" spans="1:13" ht="12.95" customHeight="1" x14ac:dyDescent="0.25">
      <c r="A5" s="5"/>
      <c r="B5" s="38" t="s">
        <v>4</v>
      </c>
      <c r="C5" s="38"/>
      <c r="D5" s="38"/>
      <c r="E5" s="38"/>
      <c r="F5" s="38"/>
      <c r="G5" s="38"/>
      <c r="H5" s="38"/>
      <c r="I5" s="38"/>
      <c r="J5" s="38"/>
      <c r="K5" s="38"/>
    </row>
    <row r="6" spans="1:13" ht="12.75" x14ac:dyDescent="0.25">
      <c r="A6" s="6" t="s">
        <v>8</v>
      </c>
      <c r="B6" s="7">
        <v>2429</v>
      </c>
      <c r="C6" s="7">
        <v>2481</v>
      </c>
      <c r="D6" s="7">
        <v>2626</v>
      </c>
      <c r="E6" s="7">
        <v>2463</v>
      </c>
      <c r="F6" s="7">
        <v>2389</v>
      </c>
      <c r="G6" s="7">
        <v>2370</v>
      </c>
      <c r="H6" s="7">
        <v>2367</v>
      </c>
      <c r="I6" s="7">
        <v>2315</v>
      </c>
      <c r="J6" s="7">
        <v>2262</v>
      </c>
      <c r="K6" s="7">
        <v>2176</v>
      </c>
      <c r="L6" s="8">
        <f>K6-B6</f>
        <v>-253</v>
      </c>
      <c r="M6" s="15">
        <f>L6/B6*100</f>
        <v>-10.415808974886785</v>
      </c>
    </row>
    <row r="7" spans="1:13" ht="12.75" x14ac:dyDescent="0.25">
      <c r="A7" s="6" t="s">
        <v>9</v>
      </c>
      <c r="B7" s="7">
        <v>4005</v>
      </c>
      <c r="C7" s="7">
        <v>4136</v>
      </c>
      <c r="D7" s="7">
        <v>4197</v>
      </c>
      <c r="E7" s="7">
        <v>4241</v>
      </c>
      <c r="F7" s="7">
        <v>3982</v>
      </c>
      <c r="G7" s="7">
        <v>3882</v>
      </c>
      <c r="H7" s="7">
        <v>3847</v>
      </c>
      <c r="I7" s="7">
        <v>3782</v>
      </c>
      <c r="J7" s="7">
        <v>3741</v>
      </c>
      <c r="K7" s="7">
        <v>3697</v>
      </c>
      <c r="L7" s="8">
        <f t="shared" ref="L7:L14" si="0">K7-B7</f>
        <v>-308</v>
      </c>
      <c r="M7" s="15">
        <f t="shared" ref="M7:M14" si="1">L7/B7*100</f>
        <v>-7.690387016229713</v>
      </c>
    </row>
    <row r="8" spans="1:13" ht="12.75" x14ac:dyDescent="0.25">
      <c r="A8" s="6" t="s">
        <v>10</v>
      </c>
      <c r="B8" s="7">
        <v>5728</v>
      </c>
      <c r="C8" s="7">
        <v>5834</v>
      </c>
      <c r="D8" s="7">
        <v>5801</v>
      </c>
      <c r="E8" s="7">
        <v>5842</v>
      </c>
      <c r="F8" s="7">
        <v>5546</v>
      </c>
      <c r="G8" s="7">
        <v>5347</v>
      </c>
      <c r="H8" s="7">
        <v>5112</v>
      </c>
      <c r="I8" s="7">
        <v>4791</v>
      </c>
      <c r="J8" s="7">
        <v>4783</v>
      </c>
      <c r="K8" s="7">
        <v>4503</v>
      </c>
      <c r="L8" s="8">
        <f t="shared" si="0"/>
        <v>-1225</v>
      </c>
      <c r="M8" s="15">
        <f t="shared" si="1"/>
        <v>-21.386173184357542</v>
      </c>
    </row>
    <row r="9" spans="1:13" ht="12.75" x14ac:dyDescent="0.25">
      <c r="A9" s="6" t="s">
        <v>11</v>
      </c>
      <c r="B9" s="7">
        <v>6857</v>
      </c>
      <c r="C9" s="7">
        <v>7201</v>
      </c>
      <c r="D9" s="7">
        <v>7151</v>
      </c>
      <c r="E9" s="7">
        <v>7116</v>
      </c>
      <c r="F9" s="7">
        <v>6949</v>
      </c>
      <c r="G9" s="7">
        <v>6703</v>
      </c>
      <c r="H9" s="7">
        <v>6311</v>
      </c>
      <c r="I9" s="7">
        <v>6040</v>
      </c>
      <c r="J9" s="7">
        <v>5937</v>
      </c>
      <c r="K9" s="7">
        <v>5862</v>
      </c>
      <c r="L9" s="8">
        <f t="shared" si="0"/>
        <v>-995</v>
      </c>
      <c r="M9" s="15">
        <f t="shared" si="1"/>
        <v>-14.510718973311945</v>
      </c>
    </row>
    <row r="10" spans="1:13" ht="12.75" x14ac:dyDescent="0.25">
      <c r="A10" s="6" t="s">
        <v>12</v>
      </c>
      <c r="B10" s="7">
        <v>8820</v>
      </c>
      <c r="C10" s="7">
        <v>8855</v>
      </c>
      <c r="D10" s="7">
        <v>9159</v>
      </c>
      <c r="E10" s="7">
        <v>8739</v>
      </c>
      <c r="F10" s="7">
        <v>8711</v>
      </c>
      <c r="G10" s="7">
        <v>8464</v>
      </c>
      <c r="H10" s="7">
        <v>8472</v>
      </c>
      <c r="I10" s="7">
        <v>8267</v>
      </c>
      <c r="J10" s="7">
        <v>8081</v>
      </c>
      <c r="K10" s="7">
        <v>7830</v>
      </c>
      <c r="L10" s="8">
        <f t="shared" si="0"/>
        <v>-990</v>
      </c>
      <c r="M10" s="15">
        <f t="shared" si="1"/>
        <v>-11.224489795918368</v>
      </c>
    </row>
    <row r="11" spans="1:13" ht="12.75" x14ac:dyDescent="0.25">
      <c r="A11" s="6" t="s">
        <v>13</v>
      </c>
      <c r="B11" s="7">
        <v>2664</v>
      </c>
      <c r="C11" s="7">
        <v>2838</v>
      </c>
      <c r="D11" s="7">
        <v>2813</v>
      </c>
      <c r="E11" s="7">
        <v>2826</v>
      </c>
      <c r="F11" s="7">
        <v>2702</v>
      </c>
      <c r="G11" s="7">
        <v>2632</v>
      </c>
      <c r="H11" s="7">
        <v>2414</v>
      </c>
      <c r="I11" s="7">
        <v>2307</v>
      </c>
      <c r="J11" s="7">
        <v>2160</v>
      </c>
      <c r="K11" s="7">
        <v>2077</v>
      </c>
      <c r="L11" s="8">
        <f t="shared" si="0"/>
        <v>-587</v>
      </c>
      <c r="M11" s="15">
        <f t="shared" si="1"/>
        <v>-22.034534534534533</v>
      </c>
    </row>
    <row r="12" spans="1:13" ht="12.75" x14ac:dyDescent="0.25">
      <c r="A12" s="6" t="s">
        <v>14</v>
      </c>
      <c r="B12" s="7">
        <v>3481</v>
      </c>
      <c r="C12" s="7">
        <v>3692</v>
      </c>
      <c r="D12" s="7">
        <v>3661</v>
      </c>
      <c r="E12" s="7">
        <v>3527</v>
      </c>
      <c r="F12" s="7">
        <v>3442</v>
      </c>
      <c r="G12" s="7">
        <v>3345</v>
      </c>
      <c r="H12" s="7">
        <v>3148</v>
      </c>
      <c r="I12" s="7">
        <v>3072</v>
      </c>
      <c r="J12" s="7">
        <v>2936</v>
      </c>
      <c r="K12" s="7">
        <v>2817</v>
      </c>
      <c r="L12" s="8">
        <f t="shared" si="0"/>
        <v>-664</v>
      </c>
      <c r="M12" s="15">
        <f t="shared" si="1"/>
        <v>-19.074978454467107</v>
      </c>
    </row>
    <row r="13" spans="1:13" ht="12.75" x14ac:dyDescent="0.25">
      <c r="A13" s="6" t="s">
        <v>15</v>
      </c>
      <c r="B13" s="7">
        <v>3589</v>
      </c>
      <c r="C13" s="7">
        <v>3720</v>
      </c>
      <c r="D13" s="7">
        <v>3722</v>
      </c>
      <c r="E13" s="7">
        <v>3768</v>
      </c>
      <c r="F13" s="7">
        <v>3703</v>
      </c>
      <c r="G13" s="7">
        <v>3572</v>
      </c>
      <c r="H13" s="7">
        <v>3457</v>
      </c>
      <c r="I13" s="7">
        <v>3273</v>
      </c>
      <c r="J13" s="7">
        <v>3144</v>
      </c>
      <c r="K13" s="7">
        <v>3051</v>
      </c>
      <c r="L13" s="8">
        <f t="shared" si="0"/>
        <v>-538</v>
      </c>
      <c r="M13" s="15">
        <f t="shared" si="1"/>
        <v>-14.990247979938701</v>
      </c>
    </row>
    <row r="14" spans="1:13" ht="12.75" x14ac:dyDescent="0.25">
      <c r="A14" s="6" t="s">
        <v>16</v>
      </c>
      <c r="B14" s="7">
        <v>2945</v>
      </c>
      <c r="C14" s="7">
        <v>3158</v>
      </c>
      <c r="D14" s="7">
        <v>2987</v>
      </c>
      <c r="E14" s="7">
        <v>3295</v>
      </c>
      <c r="F14" s="7">
        <v>3024</v>
      </c>
      <c r="G14" s="7">
        <v>3022</v>
      </c>
      <c r="H14" s="7">
        <v>2929</v>
      </c>
      <c r="I14" s="7">
        <v>2821</v>
      </c>
      <c r="J14" s="7">
        <v>2769</v>
      </c>
      <c r="K14" s="7">
        <v>2565</v>
      </c>
      <c r="L14" s="8">
        <f t="shared" si="0"/>
        <v>-380</v>
      </c>
      <c r="M14" s="15">
        <f t="shared" si="1"/>
        <v>-12.903225806451612</v>
      </c>
    </row>
    <row r="15" spans="1:13" ht="12.75" x14ac:dyDescent="0.25">
      <c r="A15" s="6" t="s">
        <v>17</v>
      </c>
      <c r="B15" s="7">
        <f t="shared" ref="B15:F15" si="2">SUM(B6:B14)</f>
        <v>40518</v>
      </c>
      <c r="C15" s="7">
        <f t="shared" si="2"/>
        <v>41915</v>
      </c>
      <c r="D15" s="7">
        <f t="shared" si="2"/>
        <v>42117</v>
      </c>
      <c r="E15" s="7">
        <f t="shared" si="2"/>
        <v>41817</v>
      </c>
      <c r="F15" s="7">
        <f t="shared" si="2"/>
        <v>40448</v>
      </c>
      <c r="G15" s="7">
        <f>SUM(G6:G14)</f>
        <v>39337</v>
      </c>
      <c r="H15" s="7">
        <f t="shared" ref="H15:K15" si="3">SUM(H6:H14)</f>
        <v>38057</v>
      </c>
      <c r="I15" s="7">
        <f t="shared" si="3"/>
        <v>36668</v>
      </c>
      <c r="J15" s="7">
        <f t="shared" si="3"/>
        <v>35813</v>
      </c>
      <c r="K15" s="7">
        <f t="shared" si="3"/>
        <v>34578</v>
      </c>
    </row>
    <row r="16" spans="1:13" ht="12.75" x14ac:dyDescent="0.25">
      <c r="A16" s="5"/>
      <c r="B16" s="42" t="s">
        <v>18</v>
      </c>
      <c r="C16" s="42"/>
      <c r="D16" s="42"/>
      <c r="E16" s="42"/>
      <c r="F16" s="42"/>
      <c r="G16" s="42"/>
      <c r="H16" s="42"/>
      <c r="I16" s="42"/>
      <c r="J16" s="42"/>
      <c r="K16" s="42"/>
    </row>
    <row r="17" spans="1:13" ht="12.75" x14ac:dyDescent="0.25">
      <c r="A17" s="6" t="s">
        <v>8</v>
      </c>
      <c r="B17" s="7">
        <v>14175</v>
      </c>
      <c r="C17" s="7">
        <v>14610</v>
      </c>
      <c r="D17" s="7">
        <v>15006</v>
      </c>
      <c r="E17" s="7">
        <v>15105</v>
      </c>
      <c r="F17" s="7">
        <v>15106</v>
      </c>
      <c r="G17" s="7">
        <v>14995</v>
      </c>
      <c r="H17" s="7">
        <v>14882</v>
      </c>
      <c r="I17" s="7">
        <v>14711</v>
      </c>
      <c r="J17" s="7">
        <v>14326</v>
      </c>
      <c r="K17" s="7">
        <v>14083</v>
      </c>
      <c r="L17" s="8">
        <f>K17-B17</f>
        <v>-92</v>
      </c>
      <c r="M17" s="15">
        <f>L17/B17*100</f>
        <v>-0.64902998236331566</v>
      </c>
    </row>
    <row r="18" spans="1:13" ht="12.75" x14ac:dyDescent="0.25">
      <c r="A18" s="6" t="s">
        <v>9</v>
      </c>
      <c r="B18" s="7">
        <v>22489</v>
      </c>
      <c r="C18" s="7">
        <v>23413</v>
      </c>
      <c r="D18" s="7">
        <v>24105</v>
      </c>
      <c r="E18" s="7">
        <v>24691</v>
      </c>
      <c r="F18" s="7">
        <v>24840</v>
      </c>
      <c r="G18" s="7">
        <v>24883</v>
      </c>
      <c r="H18" s="7">
        <v>24425</v>
      </c>
      <c r="I18" s="7">
        <v>24154</v>
      </c>
      <c r="J18" s="7">
        <v>23706</v>
      </c>
      <c r="K18" s="7">
        <v>23214</v>
      </c>
      <c r="L18" s="8">
        <f t="shared" ref="L18:L25" si="4">K18-B18</f>
        <v>725</v>
      </c>
      <c r="M18" s="15">
        <f t="shared" ref="M18:M25" si="5">L18/B18*100</f>
        <v>3.2237983013917915</v>
      </c>
    </row>
    <row r="19" spans="1:13" ht="12.75" x14ac:dyDescent="0.25">
      <c r="A19" s="6" t="s">
        <v>10</v>
      </c>
      <c r="B19" s="7">
        <v>32551</v>
      </c>
      <c r="C19" s="7">
        <v>33455</v>
      </c>
      <c r="D19" s="7">
        <v>34107</v>
      </c>
      <c r="E19" s="7">
        <v>34413</v>
      </c>
      <c r="F19" s="7">
        <v>34443</v>
      </c>
      <c r="G19" s="7">
        <v>34117</v>
      </c>
      <c r="H19" s="7">
        <v>33252</v>
      </c>
      <c r="I19" s="7">
        <v>32108</v>
      </c>
      <c r="J19" s="7">
        <v>31115</v>
      </c>
      <c r="K19" s="7">
        <v>29884</v>
      </c>
      <c r="L19" s="8">
        <f t="shared" si="4"/>
        <v>-2667</v>
      </c>
      <c r="M19" s="15">
        <f t="shared" si="5"/>
        <v>-8.1932966729132755</v>
      </c>
    </row>
    <row r="20" spans="1:13" ht="12.75" x14ac:dyDescent="0.25">
      <c r="A20" s="6" t="s">
        <v>11</v>
      </c>
      <c r="B20" s="7">
        <v>39623</v>
      </c>
      <c r="C20" s="7">
        <v>40851</v>
      </c>
      <c r="D20" s="7">
        <v>41672</v>
      </c>
      <c r="E20" s="7">
        <v>42243</v>
      </c>
      <c r="F20" s="7">
        <v>42524</v>
      </c>
      <c r="G20" s="7">
        <v>42292</v>
      </c>
      <c r="H20" s="7">
        <v>41361</v>
      </c>
      <c r="I20" s="7">
        <v>40259</v>
      </c>
      <c r="J20" s="7">
        <v>39068</v>
      </c>
      <c r="K20" s="7">
        <v>37971</v>
      </c>
      <c r="L20" s="8">
        <f t="shared" si="4"/>
        <v>-1652</v>
      </c>
      <c r="M20" s="15">
        <f t="shared" si="5"/>
        <v>-4.1692956111349471</v>
      </c>
    </row>
    <row r="21" spans="1:13" ht="12.75" x14ac:dyDescent="0.25">
      <c r="A21" s="6" t="s">
        <v>12</v>
      </c>
      <c r="B21" s="7">
        <v>51100</v>
      </c>
      <c r="C21" s="7">
        <v>52169</v>
      </c>
      <c r="D21" s="7">
        <v>53319</v>
      </c>
      <c r="E21" s="7">
        <v>53627</v>
      </c>
      <c r="F21" s="7">
        <v>53980</v>
      </c>
      <c r="G21" s="7">
        <v>53761</v>
      </c>
      <c r="H21" s="7">
        <v>53140</v>
      </c>
      <c r="I21" s="7">
        <v>52634</v>
      </c>
      <c r="J21" s="7">
        <v>51556</v>
      </c>
      <c r="K21" s="7">
        <v>50739</v>
      </c>
      <c r="L21" s="8">
        <f t="shared" si="4"/>
        <v>-361</v>
      </c>
      <c r="M21" s="15">
        <f t="shared" si="5"/>
        <v>-0.70645792563600784</v>
      </c>
    </row>
    <row r="22" spans="1:13" ht="12.75" x14ac:dyDescent="0.25">
      <c r="A22" s="6" t="s">
        <v>13</v>
      </c>
      <c r="B22" s="7">
        <v>15549</v>
      </c>
      <c r="C22" s="7">
        <v>16059</v>
      </c>
      <c r="D22" s="7">
        <v>16463</v>
      </c>
      <c r="E22" s="7">
        <v>16652</v>
      </c>
      <c r="F22" s="7">
        <v>16683</v>
      </c>
      <c r="G22" s="7">
        <v>16483</v>
      </c>
      <c r="H22" s="7">
        <v>16005</v>
      </c>
      <c r="I22" s="7">
        <v>15602</v>
      </c>
      <c r="J22" s="7">
        <v>14902</v>
      </c>
      <c r="K22" s="7">
        <v>14196</v>
      </c>
      <c r="L22" s="8">
        <f t="shared" si="4"/>
        <v>-1353</v>
      </c>
      <c r="M22" s="15">
        <f t="shared" si="5"/>
        <v>-8.7015242137758069</v>
      </c>
    </row>
    <row r="23" spans="1:13" ht="12.75" x14ac:dyDescent="0.25">
      <c r="A23" s="6" t="s">
        <v>14</v>
      </c>
      <c r="B23" s="7">
        <v>19902</v>
      </c>
      <c r="C23" s="7">
        <v>20643</v>
      </c>
      <c r="D23" s="7">
        <v>21153</v>
      </c>
      <c r="E23" s="7">
        <v>21510</v>
      </c>
      <c r="F23" s="7">
        <v>21644</v>
      </c>
      <c r="G23" s="7">
        <v>21353</v>
      </c>
      <c r="H23" s="7">
        <v>20797</v>
      </c>
      <c r="I23" s="7">
        <v>20191</v>
      </c>
      <c r="J23" s="7">
        <v>19408</v>
      </c>
      <c r="K23" s="7">
        <v>18712</v>
      </c>
      <c r="L23" s="8">
        <f t="shared" si="4"/>
        <v>-1190</v>
      </c>
      <c r="M23" s="15">
        <f t="shared" si="5"/>
        <v>-5.9792985629584967</v>
      </c>
    </row>
    <row r="24" spans="1:13" ht="12.75" x14ac:dyDescent="0.25">
      <c r="A24" s="6" t="s">
        <v>15</v>
      </c>
      <c r="B24" s="7">
        <v>21101</v>
      </c>
      <c r="C24" s="7">
        <v>21681</v>
      </c>
      <c r="D24" s="7">
        <v>22055</v>
      </c>
      <c r="E24" s="7">
        <v>22342</v>
      </c>
      <c r="F24" s="7">
        <v>22580</v>
      </c>
      <c r="G24" s="7">
        <v>22364</v>
      </c>
      <c r="H24" s="7">
        <v>21908</v>
      </c>
      <c r="I24" s="7">
        <v>21380</v>
      </c>
      <c r="J24" s="7">
        <v>20783</v>
      </c>
      <c r="K24" s="7">
        <v>20078</v>
      </c>
      <c r="L24" s="8">
        <f t="shared" si="4"/>
        <v>-1023</v>
      </c>
      <c r="M24" s="15">
        <f t="shared" si="5"/>
        <v>-4.8481114639116623</v>
      </c>
    </row>
    <row r="25" spans="1:13" ht="12.75" x14ac:dyDescent="0.25">
      <c r="A25" s="6" t="s">
        <v>16</v>
      </c>
      <c r="B25" s="7">
        <v>16816</v>
      </c>
      <c r="C25" s="7">
        <v>17443</v>
      </c>
      <c r="D25" s="7">
        <v>18760</v>
      </c>
      <c r="E25" s="7">
        <v>19166</v>
      </c>
      <c r="F25" s="7">
        <v>19165</v>
      </c>
      <c r="G25" s="7">
        <v>19182</v>
      </c>
      <c r="H25" s="7">
        <v>18757</v>
      </c>
      <c r="I25" s="7">
        <v>18292</v>
      </c>
      <c r="J25" s="7">
        <v>17864</v>
      </c>
      <c r="K25" s="7">
        <v>17235</v>
      </c>
      <c r="L25" s="8">
        <f t="shared" si="4"/>
        <v>419</v>
      </c>
      <c r="M25" s="15">
        <f t="shared" si="5"/>
        <v>2.4916745956232158</v>
      </c>
    </row>
    <row r="26" spans="1:13" ht="12.75" x14ac:dyDescent="0.25">
      <c r="A26" s="6" t="s">
        <v>17</v>
      </c>
      <c r="B26" s="7">
        <f>SUM(B17:B25)</f>
        <v>233306</v>
      </c>
      <c r="C26" s="7">
        <f t="shared" ref="C26:K26" si="6">SUM(C17:C25)</f>
        <v>240324</v>
      </c>
      <c r="D26" s="7">
        <f t="shared" si="6"/>
        <v>246640</v>
      </c>
      <c r="E26" s="7">
        <f t="shared" si="6"/>
        <v>249749</v>
      </c>
      <c r="F26" s="7">
        <f t="shared" si="6"/>
        <v>250965</v>
      </c>
      <c r="G26" s="7">
        <f t="shared" si="6"/>
        <v>249430</v>
      </c>
      <c r="H26" s="7">
        <f t="shared" si="6"/>
        <v>244527</v>
      </c>
      <c r="I26" s="7">
        <f t="shared" si="6"/>
        <v>239331</v>
      </c>
      <c r="J26" s="7">
        <f t="shared" si="6"/>
        <v>232728</v>
      </c>
      <c r="K26" s="7">
        <f t="shared" si="6"/>
        <v>226112</v>
      </c>
    </row>
    <row r="27" spans="1:13" x14ac:dyDescent="0.25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</row>
    <row r="28" spans="1:13" ht="15.75" x14ac:dyDescent="0.25">
      <c r="A28" s="2" t="s">
        <v>19</v>
      </c>
    </row>
    <row r="29" spans="1:13" ht="15" customHeight="1" x14ac:dyDescent="0.25">
      <c r="A29" s="36" t="s">
        <v>6</v>
      </c>
      <c r="B29" s="37" t="s">
        <v>7</v>
      </c>
      <c r="C29" s="37"/>
      <c r="D29" s="37"/>
      <c r="E29" s="37"/>
      <c r="F29" s="37"/>
      <c r="G29" s="37"/>
      <c r="H29" s="37"/>
      <c r="I29" s="37"/>
      <c r="J29" s="37"/>
      <c r="K29" s="37"/>
    </row>
    <row r="30" spans="1:13" ht="15" customHeight="1" x14ac:dyDescent="0.25">
      <c r="A30" s="36"/>
      <c r="B30" s="4">
        <v>2007</v>
      </c>
      <c r="C30" s="4">
        <v>2008</v>
      </c>
      <c r="D30" s="4">
        <v>2009</v>
      </c>
      <c r="E30" s="4">
        <v>2010</v>
      </c>
      <c r="F30" s="4">
        <v>2011</v>
      </c>
      <c r="G30" s="4">
        <v>2012</v>
      </c>
      <c r="H30" s="4">
        <v>2013</v>
      </c>
      <c r="I30" s="4">
        <v>2014</v>
      </c>
      <c r="J30" s="4">
        <v>2015</v>
      </c>
      <c r="K30" s="4">
        <v>2016</v>
      </c>
    </row>
    <row r="31" spans="1:13" ht="12.75" customHeight="1" x14ac:dyDescent="0.25">
      <c r="A31" s="5"/>
      <c r="B31" s="38" t="s">
        <v>33</v>
      </c>
      <c r="C31" s="38"/>
      <c r="D31" s="38"/>
      <c r="E31" s="38"/>
      <c r="F31" s="38"/>
      <c r="G31" s="38"/>
      <c r="H31" s="38"/>
      <c r="I31" s="38"/>
      <c r="J31" s="38"/>
      <c r="K31" s="38"/>
    </row>
    <row r="32" spans="1:13" ht="12.75" customHeight="1" x14ac:dyDescent="0.25">
      <c r="A32" s="6" t="s">
        <v>8</v>
      </c>
      <c r="B32" s="11">
        <f t="shared" ref="B32:K32" si="7">B6/$B$6*100</f>
        <v>100</v>
      </c>
      <c r="C32" s="11">
        <f t="shared" si="7"/>
        <v>102.14079868258543</v>
      </c>
      <c r="D32" s="11">
        <f t="shared" si="7"/>
        <v>108.11033347056403</v>
      </c>
      <c r="E32" s="11">
        <f t="shared" si="7"/>
        <v>101.3997529847674</v>
      </c>
      <c r="F32" s="11">
        <f t="shared" si="7"/>
        <v>98.353231782626594</v>
      </c>
      <c r="G32" s="11">
        <f t="shared" si="7"/>
        <v>97.571016879374227</v>
      </c>
      <c r="H32" s="11">
        <f t="shared" si="7"/>
        <v>97.447509263071225</v>
      </c>
      <c r="I32" s="11">
        <f t="shared" si="7"/>
        <v>95.306710580485799</v>
      </c>
      <c r="J32" s="11">
        <f t="shared" si="7"/>
        <v>93.124742692466029</v>
      </c>
      <c r="K32" s="11">
        <f t="shared" si="7"/>
        <v>89.584191025113213</v>
      </c>
    </row>
    <row r="33" spans="1:11" ht="12.75" customHeight="1" x14ac:dyDescent="0.25">
      <c r="A33" s="6" t="s">
        <v>9</v>
      </c>
      <c r="B33" s="11">
        <f t="shared" ref="B33:K33" si="8">B7/$B$7*100</f>
        <v>100</v>
      </c>
      <c r="C33" s="11">
        <f t="shared" si="8"/>
        <v>103.270911360799</v>
      </c>
      <c r="D33" s="11">
        <f t="shared" si="8"/>
        <v>104.7940074906367</v>
      </c>
      <c r="E33" s="11">
        <f t="shared" si="8"/>
        <v>105.89263420724096</v>
      </c>
      <c r="F33" s="11">
        <f t="shared" si="8"/>
        <v>99.425717852684144</v>
      </c>
      <c r="G33" s="11">
        <f t="shared" si="8"/>
        <v>96.928838951310865</v>
      </c>
      <c r="H33" s="11">
        <f t="shared" si="8"/>
        <v>96.054931335830204</v>
      </c>
      <c r="I33" s="11">
        <f t="shared" si="8"/>
        <v>94.431960049937587</v>
      </c>
      <c r="J33" s="11">
        <f t="shared" si="8"/>
        <v>93.408239700374523</v>
      </c>
      <c r="K33" s="11">
        <f t="shared" si="8"/>
        <v>92.309612983770279</v>
      </c>
    </row>
    <row r="34" spans="1:11" ht="12.75" customHeight="1" x14ac:dyDescent="0.25">
      <c r="A34" s="6" t="s">
        <v>10</v>
      </c>
      <c r="B34" s="11">
        <f t="shared" ref="B34:K34" si="9">B8/$B$8*100</f>
        <v>100</v>
      </c>
      <c r="C34" s="11">
        <f t="shared" si="9"/>
        <v>101.85055865921788</v>
      </c>
      <c r="D34" s="11">
        <f t="shared" si="9"/>
        <v>101.27444134078212</v>
      </c>
      <c r="E34" s="11">
        <f t="shared" si="9"/>
        <v>101.99022346368716</v>
      </c>
      <c r="F34" s="11">
        <f t="shared" si="9"/>
        <v>96.822625698324032</v>
      </c>
      <c r="G34" s="11">
        <f t="shared" si="9"/>
        <v>93.34846368715084</v>
      </c>
      <c r="H34" s="11">
        <f t="shared" si="9"/>
        <v>89.245810055865931</v>
      </c>
      <c r="I34" s="11">
        <f t="shared" si="9"/>
        <v>83.641759776536318</v>
      </c>
      <c r="J34" s="11">
        <f t="shared" si="9"/>
        <v>83.502094972067042</v>
      </c>
      <c r="K34" s="11">
        <f t="shared" si="9"/>
        <v>78.613826815642469</v>
      </c>
    </row>
    <row r="35" spans="1:11" ht="12.75" customHeight="1" x14ac:dyDescent="0.25">
      <c r="A35" s="6" t="s">
        <v>11</v>
      </c>
      <c r="B35" s="11">
        <f t="shared" ref="B35:K35" si="10">B9/$B$9*100</f>
        <v>100</v>
      </c>
      <c r="C35" s="11">
        <f t="shared" si="10"/>
        <v>105.01677118273298</v>
      </c>
      <c r="D35" s="11">
        <f t="shared" si="10"/>
        <v>104.2875893247776</v>
      </c>
      <c r="E35" s="11">
        <f t="shared" si="10"/>
        <v>103.77716202420883</v>
      </c>
      <c r="F35" s="11">
        <f t="shared" si="10"/>
        <v>101.34169461863789</v>
      </c>
      <c r="G35" s="11">
        <f t="shared" si="10"/>
        <v>97.754119877497445</v>
      </c>
      <c r="H35" s="11">
        <f t="shared" si="10"/>
        <v>92.037334111127308</v>
      </c>
      <c r="I35" s="11">
        <f t="shared" si="10"/>
        <v>88.085168441009188</v>
      </c>
      <c r="J35" s="11">
        <f t="shared" si="10"/>
        <v>86.58305381362112</v>
      </c>
      <c r="K35" s="11">
        <f t="shared" si="10"/>
        <v>85.489281026688062</v>
      </c>
    </row>
    <row r="36" spans="1:11" ht="12.75" customHeight="1" x14ac:dyDescent="0.25">
      <c r="A36" s="6" t="s">
        <v>12</v>
      </c>
      <c r="B36" s="11">
        <f t="shared" ref="B36:K36" si="11">B10/$B$10*100</f>
        <v>100</v>
      </c>
      <c r="C36" s="11">
        <f t="shared" si="11"/>
        <v>100.39682539682539</v>
      </c>
      <c r="D36" s="11">
        <f t="shared" si="11"/>
        <v>103.84353741496599</v>
      </c>
      <c r="E36" s="12">
        <f t="shared" si="11"/>
        <v>99.08163265306122</v>
      </c>
      <c r="F36" s="11">
        <f t="shared" si="11"/>
        <v>98.764172335600904</v>
      </c>
      <c r="G36" s="11">
        <f t="shared" si="11"/>
        <v>95.963718820861672</v>
      </c>
      <c r="H36" s="11">
        <f t="shared" si="11"/>
        <v>96.054421768707485</v>
      </c>
      <c r="I36" s="11">
        <f t="shared" si="11"/>
        <v>93.730158730158735</v>
      </c>
      <c r="J36" s="11">
        <f t="shared" si="11"/>
        <v>91.621315192743765</v>
      </c>
      <c r="K36" s="11">
        <f t="shared" si="11"/>
        <v>88.775510204081627</v>
      </c>
    </row>
    <row r="37" spans="1:11" ht="12.75" customHeight="1" x14ac:dyDescent="0.25">
      <c r="A37" s="6" t="s">
        <v>13</v>
      </c>
      <c r="B37" s="11">
        <f t="shared" ref="B37:K37" si="12">B11/$B$11*100</f>
        <v>100</v>
      </c>
      <c r="C37" s="11">
        <f t="shared" si="12"/>
        <v>106.53153153153154</v>
      </c>
      <c r="D37" s="11">
        <f t="shared" si="12"/>
        <v>105.59309309309309</v>
      </c>
      <c r="E37" s="11">
        <f t="shared" si="12"/>
        <v>106.08108108108108</v>
      </c>
      <c r="F37" s="11">
        <f t="shared" si="12"/>
        <v>101.42642642642643</v>
      </c>
      <c r="G37" s="11">
        <f t="shared" si="12"/>
        <v>98.798798798798799</v>
      </c>
      <c r="H37" s="11">
        <f t="shared" si="12"/>
        <v>90.615615615615624</v>
      </c>
      <c r="I37" s="11">
        <f t="shared" si="12"/>
        <v>86.599099099099092</v>
      </c>
      <c r="J37" s="11">
        <f t="shared" si="12"/>
        <v>81.081081081081081</v>
      </c>
      <c r="K37" s="11">
        <f t="shared" si="12"/>
        <v>77.965465465465471</v>
      </c>
    </row>
    <row r="38" spans="1:11" ht="12.75" customHeight="1" x14ac:dyDescent="0.25">
      <c r="A38" s="6" t="s">
        <v>14</v>
      </c>
      <c r="B38" s="11">
        <f t="shared" ref="B38:K38" si="13">B12/$B$12*100</f>
        <v>100</v>
      </c>
      <c r="C38" s="11">
        <f t="shared" si="13"/>
        <v>106.06147658718758</v>
      </c>
      <c r="D38" s="11">
        <f t="shared" si="13"/>
        <v>105.17092789428327</v>
      </c>
      <c r="E38" s="11">
        <f t="shared" si="13"/>
        <v>101.32145935076127</v>
      </c>
      <c r="F38" s="11">
        <f t="shared" si="13"/>
        <v>98.879632289571958</v>
      </c>
      <c r="G38" s="11">
        <f t="shared" si="13"/>
        <v>96.093076702097107</v>
      </c>
      <c r="H38" s="11">
        <f t="shared" si="13"/>
        <v>90.433783395575986</v>
      </c>
      <c r="I38" s="11">
        <f t="shared" si="13"/>
        <v>88.25050272910083</v>
      </c>
      <c r="J38" s="11">
        <f t="shared" si="13"/>
        <v>84.343579431197938</v>
      </c>
      <c r="K38" s="11">
        <f t="shared" si="13"/>
        <v>80.9250215455329</v>
      </c>
    </row>
    <row r="39" spans="1:11" ht="12.75" customHeight="1" x14ac:dyDescent="0.25">
      <c r="A39" s="6" t="s">
        <v>15</v>
      </c>
      <c r="B39" s="11">
        <f t="shared" ref="B39:K39" si="14">B13/$B$13*100</f>
        <v>100</v>
      </c>
      <c r="C39" s="11">
        <f t="shared" si="14"/>
        <v>103.65004179437169</v>
      </c>
      <c r="D39" s="11">
        <f t="shared" si="14"/>
        <v>103.7057676232934</v>
      </c>
      <c r="E39" s="11">
        <f t="shared" si="14"/>
        <v>104.98746168849263</v>
      </c>
      <c r="F39" s="11">
        <f t="shared" si="14"/>
        <v>103.17637224853719</v>
      </c>
      <c r="G39" s="11">
        <f t="shared" si="14"/>
        <v>99.526330454165503</v>
      </c>
      <c r="H39" s="11">
        <f t="shared" si="14"/>
        <v>96.322095291167457</v>
      </c>
      <c r="I39" s="11">
        <f t="shared" si="14"/>
        <v>91.195319030370584</v>
      </c>
      <c r="J39" s="11">
        <f t="shared" si="14"/>
        <v>87.60100306492059</v>
      </c>
      <c r="K39" s="11">
        <f t="shared" si="14"/>
        <v>85.009752020061299</v>
      </c>
    </row>
    <row r="40" spans="1:11" ht="12.75" customHeight="1" x14ac:dyDescent="0.25">
      <c r="A40" s="6" t="s">
        <v>16</v>
      </c>
      <c r="B40" s="11">
        <f t="shared" ref="B40:K40" si="15">B14/$B$14*100</f>
        <v>100</v>
      </c>
      <c r="C40" s="11">
        <f t="shared" si="15"/>
        <v>107.23259762308999</v>
      </c>
      <c r="D40" s="11">
        <f t="shared" si="15"/>
        <v>101.42614601018676</v>
      </c>
      <c r="E40" s="11">
        <f t="shared" si="15"/>
        <v>111.88455008488964</v>
      </c>
      <c r="F40" s="11">
        <f t="shared" si="15"/>
        <v>102.68251273344653</v>
      </c>
      <c r="G40" s="13">
        <f t="shared" si="15"/>
        <v>102.61460101867573</v>
      </c>
      <c r="H40" s="11">
        <f t="shared" si="15"/>
        <v>99.456706281833618</v>
      </c>
      <c r="I40" s="11">
        <f t="shared" si="15"/>
        <v>95.78947368421052</v>
      </c>
      <c r="J40" s="11">
        <f t="shared" si="15"/>
        <v>94.023769100169773</v>
      </c>
      <c r="K40" s="11">
        <f t="shared" si="15"/>
        <v>87.096774193548384</v>
      </c>
    </row>
    <row r="41" spans="1:11" ht="12.75" customHeight="1" x14ac:dyDescent="0.25">
      <c r="A41" s="6" t="s">
        <v>17</v>
      </c>
      <c r="B41" s="11">
        <f t="shared" ref="B41:K41" si="16">B15/$B$15*100</f>
        <v>100</v>
      </c>
      <c r="C41" s="11">
        <f t="shared" si="16"/>
        <v>103.44785033812134</v>
      </c>
      <c r="D41" s="11">
        <f t="shared" si="16"/>
        <v>103.9463941951725</v>
      </c>
      <c r="E41" s="11">
        <f t="shared" si="16"/>
        <v>103.20598252628461</v>
      </c>
      <c r="F41" s="11">
        <f t="shared" si="16"/>
        <v>99.827237277259499</v>
      </c>
      <c r="G41" s="11">
        <f t="shared" si="16"/>
        <v>97.085246063477953</v>
      </c>
      <c r="H41" s="11">
        <f t="shared" si="16"/>
        <v>93.926156276222912</v>
      </c>
      <c r="I41" s="11">
        <f t="shared" si="16"/>
        <v>90.498050249271927</v>
      </c>
      <c r="J41" s="11">
        <f t="shared" si="16"/>
        <v>88.387876992941401</v>
      </c>
      <c r="K41" s="11">
        <f t="shared" si="16"/>
        <v>85.339848956019551</v>
      </c>
    </row>
    <row r="42" spans="1:11" ht="12.75" customHeight="1" x14ac:dyDescent="0.25">
      <c r="A42" s="5"/>
      <c r="B42" s="38" t="s">
        <v>20</v>
      </c>
      <c r="C42" s="38"/>
      <c r="D42" s="38"/>
      <c r="E42" s="38"/>
      <c r="F42" s="38"/>
      <c r="G42" s="38"/>
      <c r="H42" s="38"/>
      <c r="I42" s="38"/>
      <c r="J42" s="38"/>
      <c r="K42" s="38"/>
    </row>
    <row r="43" spans="1:11" ht="12.75" customHeight="1" x14ac:dyDescent="0.25">
      <c r="A43" s="6" t="s">
        <v>8</v>
      </c>
      <c r="B43" s="11">
        <f t="shared" ref="B43:K43" si="17">B17/$B$17*100</f>
        <v>100</v>
      </c>
      <c r="C43" s="11">
        <f t="shared" si="17"/>
        <v>103.06878306878306</v>
      </c>
      <c r="D43" s="11">
        <f t="shared" si="17"/>
        <v>105.86243386243386</v>
      </c>
      <c r="E43" s="11">
        <f t="shared" si="17"/>
        <v>106.56084656084657</v>
      </c>
      <c r="F43" s="11">
        <f t="shared" si="17"/>
        <v>106.5679012345679</v>
      </c>
      <c r="G43" s="11">
        <f t="shared" si="17"/>
        <v>105.78483245149913</v>
      </c>
      <c r="H43" s="11">
        <f t="shared" si="17"/>
        <v>104.98765432098764</v>
      </c>
      <c r="I43" s="11">
        <f t="shared" si="17"/>
        <v>103.78130511463846</v>
      </c>
      <c r="J43" s="11">
        <f t="shared" si="17"/>
        <v>101.06525573192241</v>
      </c>
      <c r="K43" s="11">
        <f t="shared" si="17"/>
        <v>99.350970017636683</v>
      </c>
    </row>
    <row r="44" spans="1:11" ht="12.75" customHeight="1" x14ac:dyDescent="0.25">
      <c r="A44" s="6" t="s">
        <v>9</v>
      </c>
      <c r="B44" s="11">
        <f t="shared" ref="B44:K44" si="18">B18/$B$18*100</f>
        <v>100</v>
      </c>
      <c r="C44" s="11">
        <f t="shared" si="18"/>
        <v>104.1086753523945</v>
      </c>
      <c r="D44" s="11">
        <f t="shared" si="18"/>
        <v>107.18573524834363</v>
      </c>
      <c r="E44" s="11">
        <f t="shared" si="18"/>
        <v>109.79145359953755</v>
      </c>
      <c r="F44" s="11">
        <f t="shared" si="18"/>
        <v>110.45399973320289</v>
      </c>
      <c r="G44" s="11">
        <f t="shared" si="18"/>
        <v>110.64520432211302</v>
      </c>
      <c r="H44" s="11">
        <f t="shared" si="18"/>
        <v>108.60865311930277</v>
      </c>
      <c r="I44" s="11">
        <f t="shared" si="18"/>
        <v>107.40361954733426</v>
      </c>
      <c r="J44" s="11">
        <f t="shared" si="18"/>
        <v>105.41153452799146</v>
      </c>
      <c r="K44" s="11">
        <f t="shared" si="18"/>
        <v>103.2237983013918</v>
      </c>
    </row>
    <row r="45" spans="1:11" ht="12.75" customHeight="1" x14ac:dyDescent="0.25">
      <c r="A45" s="6" t="s">
        <v>10</v>
      </c>
      <c r="B45" s="11">
        <f t="shared" ref="B45:K45" si="19">B19/$B$19*100</f>
        <v>100</v>
      </c>
      <c r="C45" s="11">
        <f t="shared" si="19"/>
        <v>102.77718042456453</v>
      </c>
      <c r="D45" s="11">
        <f t="shared" si="19"/>
        <v>104.78019108475931</v>
      </c>
      <c r="E45" s="11">
        <f t="shared" si="19"/>
        <v>105.72025437006542</v>
      </c>
      <c r="F45" s="11">
        <f t="shared" si="19"/>
        <v>105.81241743725232</v>
      </c>
      <c r="G45" s="11">
        <f t="shared" si="19"/>
        <v>104.81091210715492</v>
      </c>
      <c r="H45" s="11">
        <f t="shared" si="19"/>
        <v>102.15354366993334</v>
      </c>
      <c r="I45" s="11">
        <f t="shared" si="19"/>
        <v>98.639058707873801</v>
      </c>
      <c r="J45" s="11">
        <f t="shared" si="19"/>
        <v>95.588461183988201</v>
      </c>
      <c r="K45" s="11">
        <f t="shared" si="19"/>
        <v>91.806703327086723</v>
      </c>
    </row>
    <row r="46" spans="1:11" ht="12.75" customHeight="1" x14ac:dyDescent="0.25">
      <c r="A46" s="6" t="s">
        <v>11</v>
      </c>
      <c r="B46" s="11">
        <f t="shared" ref="B46:K46" si="20">B20/$B$20*100</f>
        <v>100</v>
      </c>
      <c r="C46" s="11">
        <f t="shared" si="20"/>
        <v>103.09921005476616</v>
      </c>
      <c r="D46" s="11">
        <f t="shared" si="20"/>
        <v>105.17123892688589</v>
      </c>
      <c r="E46" s="11">
        <f t="shared" si="20"/>
        <v>106.61232112661838</v>
      </c>
      <c r="F46" s="11">
        <f t="shared" si="20"/>
        <v>107.32150518638164</v>
      </c>
      <c r="G46" s="11">
        <f t="shared" si="20"/>
        <v>106.73598667440626</v>
      </c>
      <c r="H46" s="11">
        <f t="shared" si="20"/>
        <v>104.38634126643616</v>
      </c>
      <c r="I46" s="11">
        <f t="shared" si="20"/>
        <v>101.60512833455317</v>
      </c>
      <c r="J46" s="11">
        <f t="shared" si="20"/>
        <v>98.599298387300308</v>
      </c>
      <c r="K46" s="11">
        <f t="shared" si="20"/>
        <v>95.830704388865058</v>
      </c>
    </row>
    <row r="47" spans="1:11" ht="12.75" customHeight="1" x14ac:dyDescent="0.25">
      <c r="A47" s="6" t="s">
        <v>12</v>
      </c>
      <c r="B47" s="11">
        <f t="shared" ref="B47:K47" si="21">B21/$B$21*100</f>
        <v>100</v>
      </c>
      <c r="C47" s="11">
        <f t="shared" si="21"/>
        <v>102.09197651663405</v>
      </c>
      <c r="D47" s="11">
        <f t="shared" si="21"/>
        <v>104.34246575342465</v>
      </c>
      <c r="E47" s="11">
        <f t="shared" si="21"/>
        <v>104.94520547945206</v>
      </c>
      <c r="F47" s="11">
        <f t="shared" si="21"/>
        <v>105.63600782778866</v>
      </c>
      <c r="G47" s="11">
        <f t="shared" si="21"/>
        <v>105.20743639921722</v>
      </c>
      <c r="H47" s="11">
        <f t="shared" si="21"/>
        <v>103.99217221135029</v>
      </c>
      <c r="I47" s="11">
        <f t="shared" si="21"/>
        <v>103.00195694716243</v>
      </c>
      <c r="J47" s="11">
        <f t="shared" si="21"/>
        <v>100.89236790606653</v>
      </c>
      <c r="K47" s="11">
        <f t="shared" si="21"/>
        <v>99.293542074363998</v>
      </c>
    </row>
    <row r="48" spans="1:11" ht="12.75" customHeight="1" x14ac:dyDescent="0.25">
      <c r="A48" s="6" t="s">
        <v>13</v>
      </c>
      <c r="B48" s="11">
        <f t="shared" ref="B48:K48" si="22">B22/$B$22*100</f>
        <v>100</v>
      </c>
      <c r="C48" s="11">
        <f t="shared" si="22"/>
        <v>103.27995369477136</v>
      </c>
      <c r="D48" s="11">
        <f t="shared" si="22"/>
        <v>105.87819152357065</v>
      </c>
      <c r="E48" s="11">
        <f t="shared" si="22"/>
        <v>107.09370377516238</v>
      </c>
      <c r="F48" s="11">
        <f t="shared" si="22"/>
        <v>107.29307350955047</v>
      </c>
      <c r="G48" s="11">
        <f t="shared" si="22"/>
        <v>106.00681715865971</v>
      </c>
      <c r="H48" s="11">
        <f t="shared" si="22"/>
        <v>102.93266448003087</v>
      </c>
      <c r="I48" s="11">
        <f t="shared" si="22"/>
        <v>100.34085793298604</v>
      </c>
      <c r="J48" s="11">
        <f t="shared" si="22"/>
        <v>95.838960704868484</v>
      </c>
      <c r="K48" s="11">
        <f t="shared" si="22"/>
        <v>91.298475786224202</v>
      </c>
    </row>
    <row r="49" spans="1:13" ht="12.75" customHeight="1" x14ac:dyDescent="0.25">
      <c r="A49" s="6" t="s">
        <v>14</v>
      </c>
      <c r="B49" s="11">
        <f t="shared" ref="B49:K49" si="23">B23/$B$23*100</f>
        <v>100</v>
      </c>
      <c r="C49" s="11">
        <f t="shared" si="23"/>
        <v>103.72324389508591</v>
      </c>
      <c r="D49" s="11">
        <f t="shared" si="23"/>
        <v>106.28580042206815</v>
      </c>
      <c r="E49" s="11">
        <f t="shared" si="23"/>
        <v>108.07958999095568</v>
      </c>
      <c r="F49" s="11">
        <f t="shared" si="23"/>
        <v>108.75288915686865</v>
      </c>
      <c r="G49" s="11">
        <f t="shared" si="23"/>
        <v>107.29072455029645</v>
      </c>
      <c r="H49" s="11">
        <f t="shared" si="23"/>
        <v>104.49703547382173</v>
      </c>
      <c r="I49" s="11">
        <f t="shared" si="23"/>
        <v>101.45211536528993</v>
      </c>
      <c r="J49" s="11">
        <f t="shared" si="23"/>
        <v>97.517837403276047</v>
      </c>
      <c r="K49" s="11">
        <f t="shared" si="23"/>
        <v>94.020701437041495</v>
      </c>
    </row>
    <row r="50" spans="1:13" ht="12.75" customHeight="1" x14ac:dyDescent="0.25">
      <c r="A50" s="6" t="s">
        <v>15</v>
      </c>
      <c r="B50" s="11">
        <f t="shared" ref="B50:K50" si="24">B24/$B$24*100</f>
        <v>100</v>
      </c>
      <c r="C50" s="11">
        <f t="shared" si="24"/>
        <v>102.74868489645041</v>
      </c>
      <c r="D50" s="11">
        <f t="shared" si="24"/>
        <v>104.52111274347186</v>
      </c>
      <c r="E50" s="11">
        <f t="shared" si="24"/>
        <v>105.88123785602579</v>
      </c>
      <c r="F50" s="11">
        <f t="shared" si="24"/>
        <v>107.00914648594852</v>
      </c>
      <c r="G50" s="11">
        <f t="shared" si="24"/>
        <v>105.98549831761528</v>
      </c>
      <c r="H50" s="11">
        <f t="shared" si="24"/>
        <v>103.82446329557841</v>
      </c>
      <c r="I50" s="11">
        <f t="shared" si="24"/>
        <v>101.32221221743045</v>
      </c>
      <c r="J50" s="11">
        <f t="shared" si="24"/>
        <v>98.492962418842708</v>
      </c>
      <c r="K50" s="11">
        <f t="shared" si="24"/>
        <v>95.151888536088336</v>
      </c>
    </row>
    <row r="51" spans="1:13" ht="12.75" customHeight="1" x14ac:dyDescent="0.25">
      <c r="A51" s="6" t="s">
        <v>16</v>
      </c>
      <c r="B51" s="11">
        <f t="shared" ref="B51:K51" si="25">B25/$B$25*100</f>
        <v>100</v>
      </c>
      <c r="C51" s="11">
        <f t="shared" si="25"/>
        <v>103.72859181731684</v>
      </c>
      <c r="D51" s="11">
        <f t="shared" si="25"/>
        <v>111.5604186489058</v>
      </c>
      <c r="E51" s="11">
        <f t="shared" si="25"/>
        <v>113.97478591817315</v>
      </c>
      <c r="F51" s="11">
        <f t="shared" si="25"/>
        <v>113.96883920076118</v>
      </c>
      <c r="G51" s="11">
        <f t="shared" si="25"/>
        <v>114.06993339676499</v>
      </c>
      <c r="H51" s="11">
        <f t="shared" si="25"/>
        <v>111.54257849666985</v>
      </c>
      <c r="I51" s="11">
        <f t="shared" si="25"/>
        <v>108.77735490009515</v>
      </c>
      <c r="J51" s="11">
        <f t="shared" si="25"/>
        <v>106.23215984776404</v>
      </c>
      <c r="K51" s="11">
        <f t="shared" si="25"/>
        <v>102.49167459562321</v>
      </c>
    </row>
    <row r="52" spans="1:13" ht="12.75" customHeight="1" x14ac:dyDescent="0.25">
      <c r="A52" s="6" t="s">
        <v>17</v>
      </c>
      <c r="B52" s="11">
        <f t="shared" ref="B52:K52" si="26">B26/$B$26*100</f>
        <v>100</v>
      </c>
      <c r="C52" s="11">
        <f t="shared" si="26"/>
        <v>103.00806665923723</v>
      </c>
      <c r="D52" s="11">
        <f t="shared" si="26"/>
        <v>105.71524092822303</v>
      </c>
      <c r="E52" s="11">
        <f t="shared" si="26"/>
        <v>107.04782560242772</v>
      </c>
      <c r="F52" s="11">
        <f t="shared" si="26"/>
        <v>107.56902951488603</v>
      </c>
      <c r="G52" s="11">
        <f t="shared" si="26"/>
        <v>106.91109529973511</v>
      </c>
      <c r="H52" s="11">
        <f t="shared" si="26"/>
        <v>104.80956340599899</v>
      </c>
      <c r="I52" s="11">
        <f t="shared" si="26"/>
        <v>102.58244537217216</v>
      </c>
      <c r="J52" s="11">
        <f t="shared" si="26"/>
        <v>99.752256692926892</v>
      </c>
      <c r="K52" s="11">
        <f t="shared" si="26"/>
        <v>96.916495932380656</v>
      </c>
    </row>
    <row r="53" spans="1:13" x14ac:dyDescent="0.25">
      <c r="A53" s="9"/>
      <c r="B53" s="14"/>
      <c r="C53" s="14"/>
      <c r="D53" s="14"/>
      <c r="E53" s="14"/>
      <c r="F53" s="14"/>
      <c r="G53" s="14"/>
      <c r="H53" s="14"/>
      <c r="I53" s="14"/>
      <c r="J53" s="14"/>
      <c r="K53" s="14"/>
    </row>
    <row r="55" spans="1:13" ht="15.75" x14ac:dyDescent="0.25">
      <c r="A55" s="2" t="s">
        <v>21</v>
      </c>
    </row>
    <row r="56" spans="1:13" ht="15" customHeight="1" x14ac:dyDescent="0.25">
      <c r="A56" s="36" t="s">
        <v>6</v>
      </c>
      <c r="B56" s="37" t="s">
        <v>7</v>
      </c>
      <c r="C56" s="37"/>
      <c r="D56" s="37"/>
      <c r="E56" s="37"/>
      <c r="F56" s="37"/>
      <c r="G56" s="37"/>
      <c r="H56" s="37"/>
      <c r="I56" s="37"/>
      <c r="J56" s="37"/>
      <c r="K56" s="37"/>
    </row>
    <row r="57" spans="1:13" ht="15" customHeight="1" x14ac:dyDescent="0.25">
      <c r="A57" s="36"/>
      <c r="B57" s="4">
        <v>2007</v>
      </c>
      <c r="C57" s="4">
        <v>2008</v>
      </c>
      <c r="D57" s="4">
        <v>2009</v>
      </c>
      <c r="E57" s="4">
        <v>2010</v>
      </c>
      <c r="F57" s="4">
        <v>2011</v>
      </c>
      <c r="G57" s="4">
        <v>2012</v>
      </c>
      <c r="H57" s="4">
        <v>2013</v>
      </c>
      <c r="I57" s="4">
        <v>2014</v>
      </c>
      <c r="J57" s="4">
        <v>2015</v>
      </c>
      <c r="K57" s="4">
        <v>2016</v>
      </c>
      <c r="L57" s="3" t="s">
        <v>34</v>
      </c>
      <c r="M57" s="3" t="s">
        <v>35</v>
      </c>
    </row>
    <row r="58" spans="1:13" ht="12.75" customHeight="1" x14ac:dyDescent="0.25">
      <c r="A58" s="5"/>
      <c r="B58" s="38" t="s">
        <v>18</v>
      </c>
      <c r="C58" s="38"/>
      <c r="D58" s="38"/>
      <c r="E58" s="38"/>
      <c r="F58" s="38"/>
      <c r="G58" s="38"/>
      <c r="H58" s="38"/>
      <c r="I58" s="38"/>
      <c r="J58" s="38"/>
      <c r="K58" s="38"/>
    </row>
    <row r="59" spans="1:13" ht="12.75" customHeight="1" x14ac:dyDescent="0.25">
      <c r="A59" s="6" t="s">
        <v>8</v>
      </c>
      <c r="B59" s="7">
        <v>14175</v>
      </c>
      <c r="C59" s="7">
        <v>14610</v>
      </c>
      <c r="D59" s="7">
        <v>15006</v>
      </c>
      <c r="E59" s="7">
        <v>15105</v>
      </c>
      <c r="F59" s="7">
        <v>15106</v>
      </c>
      <c r="G59" s="7">
        <v>14995</v>
      </c>
      <c r="H59" s="7">
        <v>14882</v>
      </c>
      <c r="I59" s="7">
        <v>14711</v>
      </c>
      <c r="J59" s="7">
        <v>14326</v>
      </c>
      <c r="K59" s="7">
        <v>14083</v>
      </c>
      <c r="L59" s="8">
        <f>K59-B59</f>
        <v>-92</v>
      </c>
      <c r="M59" s="15">
        <f>L59/B59*100</f>
        <v>-0.64902998236331566</v>
      </c>
    </row>
    <row r="60" spans="1:13" ht="12.75" customHeight="1" x14ac:dyDescent="0.25">
      <c r="A60" s="6" t="s">
        <v>9</v>
      </c>
      <c r="B60" s="7">
        <v>22489</v>
      </c>
      <c r="C60" s="7">
        <v>23413</v>
      </c>
      <c r="D60" s="7">
        <v>24105</v>
      </c>
      <c r="E60" s="7">
        <v>24691</v>
      </c>
      <c r="F60" s="7">
        <v>24840</v>
      </c>
      <c r="G60" s="7">
        <v>24883</v>
      </c>
      <c r="H60" s="7">
        <v>24425</v>
      </c>
      <c r="I60" s="7">
        <v>24154</v>
      </c>
      <c r="J60" s="7">
        <v>23706</v>
      </c>
      <c r="K60" s="7">
        <v>23214</v>
      </c>
      <c r="L60" s="8">
        <f t="shared" ref="L60:L67" si="27">K60-B60</f>
        <v>725</v>
      </c>
      <c r="M60" s="15">
        <f t="shared" ref="M60:M67" si="28">L60/B60*100</f>
        <v>3.2237983013917915</v>
      </c>
    </row>
    <row r="61" spans="1:13" ht="12.75" customHeight="1" x14ac:dyDescent="0.25">
      <c r="A61" s="6" t="s">
        <v>10</v>
      </c>
      <c r="B61" s="7">
        <v>32551</v>
      </c>
      <c r="C61" s="7">
        <v>33455</v>
      </c>
      <c r="D61" s="7">
        <v>34107</v>
      </c>
      <c r="E61" s="7">
        <v>34413</v>
      </c>
      <c r="F61" s="7">
        <v>34443</v>
      </c>
      <c r="G61" s="7">
        <v>34117</v>
      </c>
      <c r="H61" s="7">
        <v>33252</v>
      </c>
      <c r="I61" s="7">
        <v>32108</v>
      </c>
      <c r="J61" s="7">
        <v>31115</v>
      </c>
      <c r="K61" s="7">
        <v>29884</v>
      </c>
      <c r="L61" s="8">
        <f t="shared" si="27"/>
        <v>-2667</v>
      </c>
      <c r="M61" s="15">
        <f t="shared" si="28"/>
        <v>-8.1932966729132755</v>
      </c>
    </row>
    <row r="62" spans="1:13" ht="12.75" customHeight="1" x14ac:dyDescent="0.25">
      <c r="A62" s="6" t="s">
        <v>11</v>
      </c>
      <c r="B62" s="7">
        <v>39623</v>
      </c>
      <c r="C62" s="7">
        <v>40851</v>
      </c>
      <c r="D62" s="7">
        <v>41672</v>
      </c>
      <c r="E62" s="7">
        <v>42243</v>
      </c>
      <c r="F62" s="7">
        <v>42524</v>
      </c>
      <c r="G62" s="7">
        <v>42292</v>
      </c>
      <c r="H62" s="7">
        <v>41361</v>
      </c>
      <c r="I62" s="7">
        <v>40259</v>
      </c>
      <c r="J62" s="7">
        <v>39068</v>
      </c>
      <c r="K62" s="7">
        <v>37971</v>
      </c>
      <c r="L62" s="8">
        <f t="shared" si="27"/>
        <v>-1652</v>
      </c>
      <c r="M62" s="15">
        <f t="shared" si="28"/>
        <v>-4.1692956111349471</v>
      </c>
    </row>
    <row r="63" spans="1:13" ht="12.75" customHeight="1" x14ac:dyDescent="0.25">
      <c r="A63" s="6" t="s">
        <v>12</v>
      </c>
      <c r="B63" s="7">
        <v>51100</v>
      </c>
      <c r="C63" s="7">
        <v>52169</v>
      </c>
      <c r="D63" s="7">
        <v>53319</v>
      </c>
      <c r="E63" s="7">
        <v>53627</v>
      </c>
      <c r="F63" s="7">
        <v>53980</v>
      </c>
      <c r="G63" s="7">
        <v>53761</v>
      </c>
      <c r="H63" s="7">
        <v>53140</v>
      </c>
      <c r="I63" s="7">
        <v>52634</v>
      </c>
      <c r="J63" s="7">
        <v>51556</v>
      </c>
      <c r="K63" s="7">
        <v>50739</v>
      </c>
      <c r="L63" s="8">
        <f t="shared" si="27"/>
        <v>-361</v>
      </c>
      <c r="M63" s="15">
        <f t="shared" si="28"/>
        <v>-0.70645792563600784</v>
      </c>
    </row>
    <row r="64" spans="1:13" ht="12.75" customHeight="1" x14ac:dyDescent="0.25">
      <c r="A64" s="6" t="s">
        <v>13</v>
      </c>
      <c r="B64" s="7">
        <v>15549</v>
      </c>
      <c r="C64" s="7">
        <v>16059</v>
      </c>
      <c r="D64" s="7">
        <v>16463</v>
      </c>
      <c r="E64" s="7">
        <v>16652</v>
      </c>
      <c r="F64" s="7">
        <v>16683</v>
      </c>
      <c r="G64" s="7">
        <v>16483</v>
      </c>
      <c r="H64" s="7">
        <v>16005</v>
      </c>
      <c r="I64" s="7">
        <v>15602</v>
      </c>
      <c r="J64" s="7">
        <v>14902</v>
      </c>
      <c r="K64" s="7">
        <v>14196</v>
      </c>
      <c r="L64" s="8">
        <f t="shared" si="27"/>
        <v>-1353</v>
      </c>
      <c r="M64" s="15">
        <f t="shared" si="28"/>
        <v>-8.7015242137758069</v>
      </c>
    </row>
    <row r="65" spans="1:13" ht="12.75" customHeight="1" x14ac:dyDescent="0.25">
      <c r="A65" s="6" t="s">
        <v>14</v>
      </c>
      <c r="B65" s="7">
        <v>19902</v>
      </c>
      <c r="C65" s="7">
        <v>20643</v>
      </c>
      <c r="D65" s="7">
        <v>21153</v>
      </c>
      <c r="E65" s="7">
        <v>21510</v>
      </c>
      <c r="F65" s="7">
        <v>21644</v>
      </c>
      <c r="G65" s="7">
        <v>21353</v>
      </c>
      <c r="H65" s="7">
        <v>20797</v>
      </c>
      <c r="I65" s="7">
        <v>20191</v>
      </c>
      <c r="J65" s="7">
        <v>19408</v>
      </c>
      <c r="K65" s="7">
        <v>18712</v>
      </c>
      <c r="L65" s="8">
        <f t="shared" si="27"/>
        <v>-1190</v>
      </c>
      <c r="M65" s="15">
        <f t="shared" si="28"/>
        <v>-5.9792985629584967</v>
      </c>
    </row>
    <row r="66" spans="1:13" ht="12.75" customHeight="1" x14ac:dyDescent="0.25">
      <c r="A66" s="6" t="s">
        <v>15</v>
      </c>
      <c r="B66" s="7">
        <v>21101</v>
      </c>
      <c r="C66" s="7">
        <v>21681</v>
      </c>
      <c r="D66" s="7">
        <v>22055</v>
      </c>
      <c r="E66" s="7">
        <v>22342</v>
      </c>
      <c r="F66" s="7">
        <v>22580</v>
      </c>
      <c r="G66" s="7">
        <v>22364</v>
      </c>
      <c r="H66" s="7">
        <v>21908</v>
      </c>
      <c r="I66" s="7">
        <v>21380</v>
      </c>
      <c r="J66" s="7">
        <v>20783</v>
      </c>
      <c r="K66" s="7">
        <v>20078</v>
      </c>
      <c r="L66" s="8">
        <f t="shared" si="27"/>
        <v>-1023</v>
      </c>
      <c r="M66" s="15">
        <f t="shared" si="28"/>
        <v>-4.8481114639116623</v>
      </c>
    </row>
    <row r="67" spans="1:13" ht="12.75" customHeight="1" x14ac:dyDescent="0.25">
      <c r="A67" s="6" t="s">
        <v>16</v>
      </c>
      <c r="B67" s="7">
        <v>16816</v>
      </c>
      <c r="C67" s="7">
        <v>17443</v>
      </c>
      <c r="D67" s="7">
        <v>18760</v>
      </c>
      <c r="E67" s="7">
        <v>19166</v>
      </c>
      <c r="F67" s="7">
        <v>19165</v>
      </c>
      <c r="G67" s="7">
        <v>19182</v>
      </c>
      <c r="H67" s="7">
        <v>18757</v>
      </c>
      <c r="I67" s="7">
        <v>18292</v>
      </c>
      <c r="J67" s="7">
        <v>17864</v>
      </c>
      <c r="K67" s="7">
        <v>17235</v>
      </c>
      <c r="L67" s="8">
        <f t="shared" si="27"/>
        <v>419</v>
      </c>
      <c r="M67" s="15">
        <f t="shared" si="28"/>
        <v>2.4916745956232158</v>
      </c>
    </row>
    <row r="68" spans="1:13" ht="12.75" customHeight="1" x14ac:dyDescent="0.25">
      <c r="A68" s="6" t="s">
        <v>17</v>
      </c>
      <c r="B68" s="7">
        <f>SUM(B59:B67)</f>
        <v>233306</v>
      </c>
      <c r="C68" s="7">
        <f t="shared" ref="C68:K68" si="29">SUM(C59:C67)</f>
        <v>240324</v>
      </c>
      <c r="D68" s="7">
        <f t="shared" si="29"/>
        <v>246640</v>
      </c>
      <c r="E68" s="7">
        <f t="shared" si="29"/>
        <v>249749</v>
      </c>
      <c r="F68" s="7">
        <f t="shared" si="29"/>
        <v>250965</v>
      </c>
      <c r="G68" s="7">
        <f t="shared" si="29"/>
        <v>249430</v>
      </c>
      <c r="H68" s="7">
        <f t="shared" si="29"/>
        <v>244527</v>
      </c>
      <c r="I68" s="7">
        <f t="shared" si="29"/>
        <v>239331</v>
      </c>
      <c r="J68" s="7">
        <f t="shared" si="29"/>
        <v>232728</v>
      </c>
      <c r="K68" s="7">
        <f t="shared" si="29"/>
        <v>226112</v>
      </c>
    </row>
    <row r="69" spans="1:13" ht="12.75" customHeight="1" x14ac:dyDescent="0.25">
      <c r="A69" s="5"/>
      <c r="B69" s="38" t="s">
        <v>22</v>
      </c>
      <c r="C69" s="38"/>
      <c r="D69" s="38"/>
      <c r="E69" s="38"/>
      <c r="F69" s="38"/>
      <c r="G69" s="38"/>
      <c r="H69" s="38"/>
      <c r="I69" s="38"/>
      <c r="J69" s="38"/>
      <c r="K69" s="38"/>
    </row>
    <row r="70" spans="1:13" ht="12.75" customHeight="1" x14ac:dyDescent="0.25">
      <c r="A70" s="6" t="s">
        <v>8</v>
      </c>
      <c r="B70" s="7">
        <f>B59-B81</f>
        <v>11184</v>
      </c>
      <c r="C70" s="7">
        <f t="shared" ref="C70:J70" si="30">C59-C81</f>
        <v>11174</v>
      </c>
      <c r="D70" s="7">
        <f t="shared" si="30"/>
        <v>11137</v>
      </c>
      <c r="E70" s="7">
        <f t="shared" si="30"/>
        <v>11015</v>
      </c>
      <c r="F70" s="7">
        <f t="shared" si="30"/>
        <v>10832</v>
      </c>
      <c r="G70" s="7">
        <f t="shared" si="30"/>
        <v>10634</v>
      </c>
      <c r="H70" s="7">
        <f t="shared" si="30"/>
        <v>10478</v>
      </c>
      <c r="I70" s="7">
        <f t="shared" si="30"/>
        <v>10410</v>
      </c>
      <c r="J70" s="7">
        <f t="shared" si="30"/>
        <v>10259</v>
      </c>
      <c r="K70" s="7">
        <f>K59-K81</f>
        <v>10191</v>
      </c>
      <c r="L70" s="8">
        <f>K70-B70</f>
        <v>-993</v>
      </c>
      <c r="M70" s="15">
        <f>L70/B70*100</f>
        <v>-8.8787553648068673</v>
      </c>
    </row>
    <row r="71" spans="1:13" ht="12.75" customHeight="1" x14ac:dyDescent="0.25">
      <c r="A71" s="6" t="s">
        <v>9</v>
      </c>
      <c r="B71" s="7">
        <f t="shared" ref="B71:K78" si="31">B60-B82</f>
        <v>18701</v>
      </c>
      <c r="C71" s="7">
        <f t="shared" si="31"/>
        <v>19032</v>
      </c>
      <c r="D71" s="7">
        <f t="shared" si="31"/>
        <v>19222</v>
      </c>
      <c r="E71" s="7">
        <f t="shared" si="31"/>
        <v>19316</v>
      </c>
      <c r="F71" s="7">
        <f t="shared" si="31"/>
        <v>19169</v>
      </c>
      <c r="G71" s="7">
        <f t="shared" si="31"/>
        <v>19018</v>
      </c>
      <c r="H71" s="7">
        <f t="shared" si="31"/>
        <v>18565</v>
      </c>
      <c r="I71" s="7">
        <f t="shared" si="31"/>
        <v>18286</v>
      </c>
      <c r="J71" s="7">
        <f t="shared" si="31"/>
        <v>17879</v>
      </c>
      <c r="K71" s="7">
        <f t="shared" si="31"/>
        <v>17560</v>
      </c>
      <c r="L71" s="8">
        <f t="shared" ref="L71:L78" si="32">K71-B71</f>
        <v>-1141</v>
      </c>
      <c r="M71" s="15">
        <f t="shared" ref="M71:M78" si="33">L71/B71*100</f>
        <v>-6.1012780065237155</v>
      </c>
    </row>
    <row r="72" spans="1:13" ht="12.75" customHeight="1" x14ac:dyDescent="0.25">
      <c r="A72" s="6" t="s">
        <v>10</v>
      </c>
      <c r="B72" s="7">
        <f t="shared" si="31"/>
        <v>26373</v>
      </c>
      <c r="C72" s="7">
        <f t="shared" si="31"/>
        <v>26582</v>
      </c>
      <c r="D72" s="7">
        <f t="shared" si="31"/>
        <v>26527</v>
      </c>
      <c r="E72" s="7">
        <f t="shared" si="31"/>
        <v>26395</v>
      </c>
      <c r="F72" s="7">
        <f t="shared" si="31"/>
        <v>26082</v>
      </c>
      <c r="G72" s="7">
        <f t="shared" si="31"/>
        <v>26182</v>
      </c>
      <c r="H72" s="7">
        <f t="shared" si="31"/>
        <v>25266</v>
      </c>
      <c r="I72" s="7">
        <f t="shared" si="31"/>
        <v>24805</v>
      </c>
      <c r="J72" s="7">
        <f t="shared" si="31"/>
        <v>24483</v>
      </c>
      <c r="K72" s="7">
        <f t="shared" si="31"/>
        <v>23979</v>
      </c>
      <c r="L72" s="8">
        <f t="shared" si="32"/>
        <v>-2394</v>
      </c>
      <c r="M72" s="15">
        <f t="shared" si="33"/>
        <v>-9.0774655898077583</v>
      </c>
    </row>
    <row r="73" spans="1:13" ht="12.75" customHeight="1" x14ac:dyDescent="0.25">
      <c r="A73" s="6" t="s">
        <v>11</v>
      </c>
      <c r="B73" s="7">
        <f t="shared" si="31"/>
        <v>32022</v>
      </c>
      <c r="C73" s="7">
        <f t="shared" si="31"/>
        <v>32402</v>
      </c>
      <c r="D73" s="7">
        <f t="shared" si="31"/>
        <v>32329</v>
      </c>
      <c r="E73" s="7">
        <f t="shared" si="31"/>
        <v>32220</v>
      </c>
      <c r="F73" s="7">
        <f t="shared" si="31"/>
        <v>31926</v>
      </c>
      <c r="G73" s="7">
        <f t="shared" si="31"/>
        <v>31575</v>
      </c>
      <c r="H73" s="7">
        <f t="shared" si="31"/>
        <v>30912</v>
      </c>
      <c r="I73" s="7">
        <f t="shared" si="31"/>
        <v>30026</v>
      </c>
      <c r="J73" s="7">
        <f t="shared" si="31"/>
        <v>29340</v>
      </c>
      <c r="K73" s="7">
        <f t="shared" si="31"/>
        <v>28751</v>
      </c>
      <c r="L73" s="8">
        <f t="shared" si="32"/>
        <v>-3271</v>
      </c>
      <c r="M73" s="15">
        <f t="shared" si="33"/>
        <v>-10.214852289051276</v>
      </c>
    </row>
    <row r="74" spans="1:13" ht="12.75" customHeight="1" x14ac:dyDescent="0.25">
      <c r="A74" s="6" t="s">
        <v>12</v>
      </c>
      <c r="B74" s="7">
        <f t="shared" si="31"/>
        <v>43844</v>
      </c>
      <c r="C74" s="7">
        <f t="shared" si="31"/>
        <v>44104</v>
      </c>
      <c r="D74" s="7">
        <f t="shared" si="31"/>
        <v>44329</v>
      </c>
      <c r="E74" s="7">
        <f t="shared" si="31"/>
        <v>43975</v>
      </c>
      <c r="F74" s="7">
        <f t="shared" si="31"/>
        <v>43778</v>
      </c>
      <c r="G74" s="7">
        <f t="shared" si="31"/>
        <v>43123</v>
      </c>
      <c r="H74" s="7">
        <f t="shared" si="31"/>
        <v>42208</v>
      </c>
      <c r="I74" s="7">
        <f t="shared" si="31"/>
        <v>41601</v>
      </c>
      <c r="J74" s="7">
        <f t="shared" si="31"/>
        <v>40766</v>
      </c>
      <c r="K74" s="7">
        <f t="shared" si="31"/>
        <v>40314</v>
      </c>
      <c r="L74" s="8">
        <f t="shared" si="32"/>
        <v>-3530</v>
      </c>
      <c r="M74" s="15">
        <f t="shared" si="33"/>
        <v>-8.0512726940972534</v>
      </c>
    </row>
    <row r="75" spans="1:13" ht="12.75" customHeight="1" x14ac:dyDescent="0.25">
      <c r="A75" s="6" t="s">
        <v>13</v>
      </c>
      <c r="B75" s="7">
        <f t="shared" si="31"/>
        <v>13697</v>
      </c>
      <c r="C75" s="7">
        <f t="shared" si="31"/>
        <v>13857</v>
      </c>
      <c r="D75" s="7">
        <f t="shared" si="31"/>
        <v>13963</v>
      </c>
      <c r="E75" s="7">
        <f t="shared" si="31"/>
        <v>13914</v>
      </c>
      <c r="F75" s="7">
        <f t="shared" si="31"/>
        <v>13774</v>
      </c>
      <c r="G75" s="7">
        <f t="shared" si="31"/>
        <v>13475</v>
      </c>
      <c r="H75" s="7">
        <f t="shared" si="31"/>
        <v>13082</v>
      </c>
      <c r="I75" s="7">
        <f t="shared" si="31"/>
        <v>12650</v>
      </c>
      <c r="J75" s="7">
        <f t="shared" si="31"/>
        <v>12136</v>
      </c>
      <c r="K75" s="7">
        <f t="shared" si="31"/>
        <v>11567</v>
      </c>
      <c r="L75" s="8">
        <f t="shared" si="32"/>
        <v>-2130</v>
      </c>
      <c r="M75" s="15">
        <f t="shared" si="33"/>
        <v>-15.550850551215595</v>
      </c>
    </row>
    <row r="76" spans="1:13" ht="12.75" customHeight="1" x14ac:dyDescent="0.25">
      <c r="A76" s="6" t="s">
        <v>14</v>
      </c>
      <c r="B76" s="7">
        <f t="shared" si="31"/>
        <v>17014</v>
      </c>
      <c r="C76" s="7">
        <f t="shared" si="31"/>
        <v>17221</v>
      </c>
      <c r="D76" s="7">
        <f t="shared" si="31"/>
        <v>17250</v>
      </c>
      <c r="E76" s="7">
        <f t="shared" si="31"/>
        <v>17294</v>
      </c>
      <c r="F76" s="7">
        <f t="shared" si="31"/>
        <v>17147</v>
      </c>
      <c r="G76" s="7">
        <f t="shared" si="31"/>
        <v>16698</v>
      </c>
      <c r="H76" s="7">
        <f t="shared" si="31"/>
        <v>16276</v>
      </c>
      <c r="I76" s="7">
        <f t="shared" si="31"/>
        <v>15845</v>
      </c>
      <c r="J76" s="7">
        <f t="shared" si="31"/>
        <v>15234</v>
      </c>
      <c r="K76" s="7">
        <f t="shared" si="31"/>
        <v>14661</v>
      </c>
      <c r="L76" s="8">
        <f t="shared" si="32"/>
        <v>-2353</v>
      </c>
      <c r="M76" s="15">
        <f t="shared" si="33"/>
        <v>-13.829787234042554</v>
      </c>
    </row>
    <row r="77" spans="1:13" ht="12.75" customHeight="1" x14ac:dyDescent="0.25">
      <c r="A77" s="6" t="s">
        <v>15</v>
      </c>
      <c r="B77" s="7">
        <f t="shared" si="31"/>
        <v>17932</v>
      </c>
      <c r="C77" s="7">
        <f t="shared" si="31"/>
        <v>18037</v>
      </c>
      <c r="D77" s="7">
        <f t="shared" si="31"/>
        <v>18036</v>
      </c>
      <c r="E77" s="7">
        <f t="shared" si="31"/>
        <v>18075</v>
      </c>
      <c r="F77" s="7">
        <f t="shared" si="31"/>
        <v>18083</v>
      </c>
      <c r="G77" s="7">
        <f t="shared" si="31"/>
        <v>17918</v>
      </c>
      <c r="H77" s="7">
        <f t="shared" si="31"/>
        <v>17383</v>
      </c>
      <c r="I77" s="7">
        <f t="shared" si="31"/>
        <v>17046</v>
      </c>
      <c r="J77" s="7">
        <f t="shared" si="31"/>
        <v>16769</v>
      </c>
      <c r="K77" s="7">
        <f t="shared" si="31"/>
        <v>16397</v>
      </c>
      <c r="L77" s="8">
        <f t="shared" si="32"/>
        <v>-1535</v>
      </c>
      <c r="M77" s="15">
        <f t="shared" si="33"/>
        <v>-8.5601159937541826</v>
      </c>
    </row>
    <row r="78" spans="1:13" ht="12.75" customHeight="1" x14ac:dyDescent="0.25">
      <c r="A78" s="6" t="s">
        <v>16</v>
      </c>
      <c r="B78" s="7">
        <f t="shared" si="31"/>
        <v>14995</v>
      </c>
      <c r="C78" s="7">
        <f t="shared" si="31"/>
        <v>15261</v>
      </c>
      <c r="D78" s="7">
        <f t="shared" si="31"/>
        <v>16117</v>
      </c>
      <c r="E78" s="7">
        <f t="shared" si="31"/>
        <v>16293</v>
      </c>
      <c r="F78" s="7">
        <f t="shared" si="31"/>
        <v>16142</v>
      </c>
      <c r="G78" s="7">
        <f t="shared" si="31"/>
        <v>16014</v>
      </c>
      <c r="H78" s="7">
        <f t="shared" si="31"/>
        <v>15665</v>
      </c>
      <c r="I78" s="7">
        <f t="shared" si="31"/>
        <v>15248</v>
      </c>
      <c r="J78" s="7">
        <f t="shared" si="31"/>
        <v>14922</v>
      </c>
      <c r="K78" s="7">
        <f t="shared" si="31"/>
        <v>14515</v>
      </c>
      <c r="L78" s="8">
        <f t="shared" si="32"/>
        <v>-480</v>
      </c>
      <c r="M78" s="15">
        <f t="shared" si="33"/>
        <v>-3.2010670223407804</v>
      </c>
    </row>
    <row r="79" spans="1:13" ht="12.75" customHeight="1" x14ac:dyDescent="0.25">
      <c r="A79" s="6" t="s">
        <v>17</v>
      </c>
      <c r="B79" s="7">
        <f>SUM(B70:B78)</f>
        <v>195762</v>
      </c>
      <c r="C79" s="7">
        <f t="shared" ref="C79:J79" si="34">SUM(C70:C78)</f>
        <v>197670</v>
      </c>
      <c r="D79" s="7">
        <f t="shared" si="34"/>
        <v>198910</v>
      </c>
      <c r="E79" s="7">
        <f t="shared" si="34"/>
        <v>198497</v>
      </c>
      <c r="F79" s="7">
        <f t="shared" si="34"/>
        <v>196933</v>
      </c>
      <c r="G79" s="7">
        <f t="shared" si="34"/>
        <v>194637</v>
      </c>
      <c r="H79" s="7">
        <f t="shared" si="34"/>
        <v>189835</v>
      </c>
      <c r="I79" s="7">
        <f t="shared" si="34"/>
        <v>185917</v>
      </c>
      <c r="J79" s="7">
        <f t="shared" si="34"/>
        <v>181788</v>
      </c>
      <c r="K79" s="7">
        <f>SUM(K70:K78)</f>
        <v>177935</v>
      </c>
    </row>
    <row r="80" spans="1:13" ht="12.75" customHeight="1" x14ac:dyDescent="0.25">
      <c r="A80" s="5"/>
      <c r="B80" s="38" t="s">
        <v>23</v>
      </c>
      <c r="C80" s="38"/>
      <c r="D80" s="38"/>
      <c r="E80" s="38"/>
      <c r="F80" s="38"/>
      <c r="G80" s="38"/>
      <c r="H80" s="38"/>
      <c r="I80" s="38"/>
      <c r="J80" s="38"/>
      <c r="K80" s="38"/>
    </row>
    <row r="81" spans="1:13" ht="12.75" customHeight="1" x14ac:dyDescent="0.25">
      <c r="A81" s="6" t="s">
        <v>8</v>
      </c>
      <c r="B81" s="7">
        <v>2991</v>
      </c>
      <c r="C81" s="7">
        <v>3436</v>
      </c>
      <c r="D81" s="7">
        <v>3869</v>
      </c>
      <c r="E81" s="7">
        <v>4090</v>
      </c>
      <c r="F81" s="7">
        <v>4274</v>
      </c>
      <c r="G81" s="7">
        <v>4361</v>
      </c>
      <c r="H81" s="7">
        <v>4404</v>
      </c>
      <c r="I81" s="7">
        <v>4301</v>
      </c>
      <c r="J81" s="7">
        <v>4067</v>
      </c>
      <c r="K81" s="7">
        <v>3892</v>
      </c>
      <c r="L81" s="8">
        <f>K81-B81</f>
        <v>901</v>
      </c>
      <c r="M81" s="15">
        <f>L81/B81*100</f>
        <v>30.123704446673354</v>
      </c>
    </row>
    <row r="82" spans="1:13" ht="12.75" customHeight="1" x14ac:dyDescent="0.25">
      <c r="A82" s="6" t="s">
        <v>9</v>
      </c>
      <c r="B82" s="7">
        <v>3788</v>
      </c>
      <c r="C82" s="7">
        <v>4381</v>
      </c>
      <c r="D82" s="7">
        <v>4883</v>
      </c>
      <c r="E82" s="7">
        <v>5375</v>
      </c>
      <c r="F82" s="7">
        <v>5671</v>
      </c>
      <c r="G82" s="7">
        <v>5865</v>
      </c>
      <c r="H82" s="7">
        <v>5860</v>
      </c>
      <c r="I82" s="7">
        <v>5868</v>
      </c>
      <c r="J82" s="7">
        <v>5827</v>
      </c>
      <c r="K82" s="7">
        <v>5654</v>
      </c>
      <c r="L82" s="8">
        <f t="shared" ref="L82:L89" si="35">K82-B82</f>
        <v>1866</v>
      </c>
      <c r="M82" s="15">
        <f t="shared" ref="M82:M89" si="36">L82/B82*100</f>
        <v>49.260823653643079</v>
      </c>
    </row>
    <row r="83" spans="1:13" ht="12.75" customHeight="1" x14ac:dyDescent="0.25">
      <c r="A83" s="6" t="s">
        <v>10</v>
      </c>
      <c r="B83" s="7">
        <v>6178</v>
      </c>
      <c r="C83" s="7">
        <v>6873</v>
      </c>
      <c r="D83" s="7">
        <v>7580</v>
      </c>
      <c r="E83" s="7">
        <v>8018</v>
      </c>
      <c r="F83" s="7">
        <v>8361</v>
      </c>
      <c r="G83" s="7">
        <v>7935</v>
      </c>
      <c r="H83" s="7">
        <v>7986</v>
      </c>
      <c r="I83" s="7">
        <v>7303</v>
      </c>
      <c r="J83" s="7">
        <v>6632</v>
      </c>
      <c r="K83" s="7">
        <v>5905</v>
      </c>
      <c r="L83" s="8">
        <f t="shared" si="35"/>
        <v>-273</v>
      </c>
      <c r="M83" s="15">
        <f t="shared" si="36"/>
        <v>-4.4189057947555845</v>
      </c>
    </row>
    <row r="84" spans="1:13" ht="12.75" customHeight="1" x14ac:dyDescent="0.25">
      <c r="A84" s="6" t="s">
        <v>11</v>
      </c>
      <c r="B84" s="7">
        <v>7601</v>
      </c>
      <c r="C84" s="7">
        <v>8449</v>
      </c>
      <c r="D84" s="7">
        <v>9343</v>
      </c>
      <c r="E84" s="7">
        <v>10023</v>
      </c>
      <c r="F84" s="7">
        <v>10598</v>
      </c>
      <c r="G84" s="7">
        <v>10717</v>
      </c>
      <c r="H84" s="7">
        <v>10449</v>
      </c>
      <c r="I84" s="7">
        <v>10233</v>
      </c>
      <c r="J84" s="7">
        <v>9728</v>
      </c>
      <c r="K84" s="7">
        <v>9220</v>
      </c>
      <c r="L84" s="8">
        <f t="shared" si="35"/>
        <v>1619</v>
      </c>
      <c r="M84" s="15">
        <f t="shared" si="36"/>
        <v>21.299828969872387</v>
      </c>
    </row>
    <row r="85" spans="1:13" ht="12.75" customHeight="1" x14ac:dyDescent="0.25">
      <c r="A85" s="6" t="s">
        <v>12</v>
      </c>
      <c r="B85" s="7">
        <v>7256</v>
      </c>
      <c r="C85" s="7">
        <v>8065</v>
      </c>
      <c r="D85" s="7">
        <v>8990</v>
      </c>
      <c r="E85" s="7">
        <v>9652</v>
      </c>
      <c r="F85" s="7">
        <v>10202</v>
      </c>
      <c r="G85" s="7">
        <v>10638</v>
      </c>
      <c r="H85" s="7">
        <v>10932</v>
      </c>
      <c r="I85" s="7">
        <v>11033</v>
      </c>
      <c r="J85" s="7">
        <v>10790</v>
      </c>
      <c r="K85" s="7">
        <v>10425</v>
      </c>
      <c r="L85" s="8">
        <f t="shared" si="35"/>
        <v>3169</v>
      </c>
      <c r="M85" s="15">
        <f t="shared" si="36"/>
        <v>43.674200661521503</v>
      </c>
    </row>
    <row r="86" spans="1:13" ht="12.75" customHeight="1" x14ac:dyDescent="0.25">
      <c r="A86" s="6" t="s">
        <v>13</v>
      </c>
      <c r="B86" s="7">
        <v>1852</v>
      </c>
      <c r="C86" s="7">
        <v>2202</v>
      </c>
      <c r="D86" s="7">
        <v>2500</v>
      </c>
      <c r="E86" s="7">
        <v>2738</v>
      </c>
      <c r="F86" s="7">
        <v>2909</v>
      </c>
      <c r="G86" s="7">
        <v>3008</v>
      </c>
      <c r="H86" s="7">
        <v>2923</v>
      </c>
      <c r="I86" s="7">
        <v>2952</v>
      </c>
      <c r="J86" s="7">
        <v>2766</v>
      </c>
      <c r="K86" s="7">
        <v>2629</v>
      </c>
      <c r="L86" s="8">
        <f t="shared" si="35"/>
        <v>777</v>
      </c>
      <c r="M86" s="15">
        <f t="shared" si="36"/>
        <v>41.954643628509722</v>
      </c>
    </row>
    <row r="87" spans="1:13" ht="12.75" customHeight="1" x14ac:dyDescent="0.25">
      <c r="A87" s="6" t="s">
        <v>14</v>
      </c>
      <c r="B87" s="7">
        <v>2888</v>
      </c>
      <c r="C87" s="7">
        <v>3422</v>
      </c>
      <c r="D87" s="7">
        <v>3903</v>
      </c>
      <c r="E87" s="7">
        <v>4216</v>
      </c>
      <c r="F87" s="7">
        <v>4497</v>
      </c>
      <c r="G87" s="7">
        <v>4655</v>
      </c>
      <c r="H87" s="7">
        <v>4521</v>
      </c>
      <c r="I87" s="7">
        <v>4346</v>
      </c>
      <c r="J87" s="7">
        <v>4174</v>
      </c>
      <c r="K87" s="7">
        <v>4051</v>
      </c>
      <c r="L87" s="8">
        <f t="shared" si="35"/>
        <v>1163</v>
      </c>
      <c r="M87" s="15">
        <f t="shared" si="36"/>
        <v>40.270083102493075</v>
      </c>
    </row>
    <row r="88" spans="1:13" ht="12.75" customHeight="1" x14ac:dyDescent="0.25">
      <c r="A88" s="6" t="s">
        <v>15</v>
      </c>
      <c r="B88" s="7">
        <v>3169</v>
      </c>
      <c r="C88" s="7">
        <v>3644</v>
      </c>
      <c r="D88" s="7">
        <v>4019</v>
      </c>
      <c r="E88" s="7">
        <v>4267</v>
      </c>
      <c r="F88" s="7">
        <v>4497</v>
      </c>
      <c r="G88" s="7">
        <v>4446</v>
      </c>
      <c r="H88" s="7">
        <v>4525</v>
      </c>
      <c r="I88" s="7">
        <v>4334</v>
      </c>
      <c r="J88" s="7">
        <v>4014</v>
      </c>
      <c r="K88" s="7">
        <v>3681</v>
      </c>
      <c r="L88" s="8">
        <f t="shared" si="35"/>
        <v>512</v>
      </c>
      <c r="M88" s="15">
        <f t="shared" si="36"/>
        <v>16.156516251183341</v>
      </c>
    </row>
    <row r="89" spans="1:13" ht="12.75" customHeight="1" x14ac:dyDescent="0.25">
      <c r="A89" s="6" t="s">
        <v>16</v>
      </c>
      <c r="B89" s="7">
        <v>1821</v>
      </c>
      <c r="C89" s="7">
        <v>2182</v>
      </c>
      <c r="D89" s="7">
        <v>2643</v>
      </c>
      <c r="E89" s="7">
        <v>2873</v>
      </c>
      <c r="F89" s="7">
        <v>3023</v>
      </c>
      <c r="G89" s="7">
        <v>3168</v>
      </c>
      <c r="H89" s="7">
        <v>3092</v>
      </c>
      <c r="I89" s="7">
        <v>3044</v>
      </c>
      <c r="J89" s="7">
        <v>2942</v>
      </c>
      <c r="K89" s="7">
        <v>2720</v>
      </c>
      <c r="L89" s="8">
        <f t="shared" si="35"/>
        <v>899</v>
      </c>
      <c r="M89" s="15">
        <f t="shared" si="36"/>
        <v>49.368478857770455</v>
      </c>
    </row>
    <row r="90" spans="1:13" ht="12.75" customHeight="1" x14ac:dyDescent="0.25">
      <c r="A90" s="6" t="s">
        <v>17</v>
      </c>
      <c r="B90" s="7">
        <f>SUM(B81:B89)</f>
        <v>37544</v>
      </c>
      <c r="C90" s="7">
        <f t="shared" ref="C90:K90" si="37">SUM(C81:C89)</f>
        <v>42654</v>
      </c>
      <c r="D90" s="7">
        <f t="shared" si="37"/>
        <v>47730</v>
      </c>
      <c r="E90" s="7">
        <f t="shared" si="37"/>
        <v>51252</v>
      </c>
      <c r="F90" s="7">
        <f t="shared" si="37"/>
        <v>54032</v>
      </c>
      <c r="G90" s="7">
        <f t="shared" si="37"/>
        <v>54793</v>
      </c>
      <c r="H90" s="7">
        <f t="shared" si="37"/>
        <v>54692</v>
      </c>
      <c r="I90" s="7">
        <f t="shared" si="37"/>
        <v>53414</v>
      </c>
      <c r="J90" s="7">
        <f t="shared" si="37"/>
        <v>50940</v>
      </c>
      <c r="K90" s="7">
        <f t="shared" si="37"/>
        <v>48177</v>
      </c>
    </row>
    <row r="95" spans="1:13" ht="15.75" x14ac:dyDescent="0.25">
      <c r="A95" s="2" t="s">
        <v>24</v>
      </c>
    </row>
    <row r="96" spans="1:13" ht="15" customHeight="1" x14ac:dyDescent="0.25">
      <c r="A96" s="39" t="s">
        <v>6</v>
      </c>
      <c r="B96" s="40" t="s">
        <v>7</v>
      </c>
      <c r="C96" s="40"/>
      <c r="D96" s="40"/>
      <c r="E96" s="40"/>
      <c r="F96" s="40"/>
      <c r="G96" s="40"/>
      <c r="H96" s="40"/>
      <c r="I96" s="40"/>
      <c r="J96" s="40"/>
      <c r="K96" s="40"/>
    </row>
    <row r="97" spans="1:11" ht="15" customHeight="1" x14ac:dyDescent="0.25">
      <c r="A97" s="39"/>
      <c r="B97" s="16">
        <v>2007</v>
      </c>
      <c r="C97" s="16">
        <v>2008</v>
      </c>
      <c r="D97" s="16">
        <v>2009</v>
      </c>
      <c r="E97" s="16">
        <v>2010</v>
      </c>
      <c r="F97" s="16">
        <v>2011</v>
      </c>
      <c r="G97" s="16">
        <v>2012</v>
      </c>
      <c r="H97" s="16">
        <v>2013</v>
      </c>
      <c r="I97" s="16">
        <v>2014</v>
      </c>
      <c r="J97" s="16">
        <v>2015</v>
      </c>
      <c r="K97" s="16">
        <v>2016</v>
      </c>
    </row>
    <row r="98" spans="1:11" ht="12.75" customHeight="1" x14ac:dyDescent="0.25">
      <c r="A98" s="5"/>
      <c r="B98" s="41" t="s">
        <v>22</v>
      </c>
      <c r="C98" s="41"/>
      <c r="D98" s="41"/>
      <c r="E98" s="41"/>
      <c r="F98" s="41"/>
      <c r="G98" s="41"/>
      <c r="H98" s="41"/>
      <c r="I98" s="41"/>
      <c r="J98" s="41"/>
      <c r="K98" s="41"/>
    </row>
    <row r="99" spans="1:11" ht="12.75" customHeight="1" x14ac:dyDescent="0.25">
      <c r="A99" s="17" t="s">
        <v>8</v>
      </c>
      <c r="B99" s="18">
        <f t="shared" ref="B99:K99" si="38">B70/$B$70*100</f>
        <v>100</v>
      </c>
      <c r="C99" s="18">
        <f t="shared" si="38"/>
        <v>99.910586552217453</v>
      </c>
      <c r="D99" s="18">
        <f t="shared" si="38"/>
        <v>99.579756795422043</v>
      </c>
      <c r="E99" s="18">
        <f t="shared" si="38"/>
        <v>98.488912732474958</v>
      </c>
      <c r="F99" s="18">
        <f t="shared" si="38"/>
        <v>96.852646638054367</v>
      </c>
      <c r="G99" s="18">
        <f t="shared" si="38"/>
        <v>95.082260371959947</v>
      </c>
      <c r="H99" s="18">
        <f t="shared" si="38"/>
        <v>93.687410586552218</v>
      </c>
      <c r="I99" s="18">
        <f t="shared" si="38"/>
        <v>93.079399141630901</v>
      </c>
      <c r="J99" s="18">
        <f t="shared" si="38"/>
        <v>91.729256080114453</v>
      </c>
      <c r="K99" s="18">
        <f t="shared" si="38"/>
        <v>91.121244635193136</v>
      </c>
    </row>
    <row r="100" spans="1:11" ht="12.75" customHeight="1" x14ac:dyDescent="0.25">
      <c r="A100" s="17" t="s">
        <v>9</v>
      </c>
      <c r="B100" s="18">
        <f t="shared" ref="B100:K100" si="39">B71/$B$71*100</f>
        <v>100</v>
      </c>
      <c r="C100" s="18">
        <f t="shared" si="39"/>
        <v>101.76995882573125</v>
      </c>
      <c r="D100" s="18">
        <f t="shared" si="39"/>
        <v>102.78594727554675</v>
      </c>
      <c r="E100" s="18">
        <f t="shared" si="39"/>
        <v>103.28859419282392</v>
      </c>
      <c r="F100" s="18">
        <f t="shared" si="39"/>
        <v>102.50253997112453</v>
      </c>
      <c r="G100" s="18">
        <f t="shared" si="39"/>
        <v>101.69509651890274</v>
      </c>
      <c r="H100" s="18">
        <f t="shared" si="39"/>
        <v>99.272766162237318</v>
      </c>
      <c r="I100" s="18">
        <f t="shared" si="39"/>
        <v>97.780867333297678</v>
      </c>
      <c r="J100" s="18">
        <f t="shared" si="39"/>
        <v>95.604513127640232</v>
      </c>
      <c r="K100" s="18">
        <f t="shared" si="39"/>
        <v>93.898721993476286</v>
      </c>
    </row>
    <row r="101" spans="1:11" ht="12.75" customHeight="1" x14ac:dyDescent="0.25">
      <c r="A101" s="17" t="s">
        <v>10</v>
      </c>
      <c r="B101" s="18">
        <f t="shared" ref="B101:K101" si="40">B72/$B$72*100</f>
        <v>100</v>
      </c>
      <c r="C101" s="18">
        <f t="shared" si="40"/>
        <v>100.79247715466575</v>
      </c>
      <c r="D101" s="18">
        <f t="shared" si="40"/>
        <v>100.58393053501686</v>
      </c>
      <c r="E101" s="18">
        <f t="shared" si="40"/>
        <v>100.08341864785955</v>
      </c>
      <c r="F101" s="18">
        <f t="shared" si="40"/>
        <v>98.896598794221362</v>
      </c>
      <c r="G101" s="18">
        <f t="shared" si="40"/>
        <v>99.275774466310239</v>
      </c>
      <c r="H101" s="18">
        <f t="shared" si="40"/>
        <v>95.802525309976119</v>
      </c>
      <c r="I101" s="18">
        <f t="shared" si="40"/>
        <v>94.054525461646378</v>
      </c>
      <c r="J101" s="18">
        <f t="shared" si="40"/>
        <v>92.833579797520187</v>
      </c>
      <c r="K101" s="18">
        <f t="shared" si="40"/>
        <v>90.922534410192242</v>
      </c>
    </row>
    <row r="102" spans="1:11" ht="12.75" customHeight="1" x14ac:dyDescent="0.25">
      <c r="A102" s="17" t="s">
        <v>11</v>
      </c>
      <c r="B102" s="18">
        <f t="shared" ref="B102:K102" si="41">B73/$B$73*100</f>
        <v>100</v>
      </c>
      <c r="C102" s="18">
        <f t="shared" si="41"/>
        <v>101.18668415464369</v>
      </c>
      <c r="D102" s="18">
        <f t="shared" si="41"/>
        <v>100.95871588283056</v>
      </c>
      <c r="E102" s="18">
        <f t="shared" si="41"/>
        <v>100.61832490163012</v>
      </c>
      <c r="F102" s="18">
        <f t="shared" si="41"/>
        <v>99.700206108300549</v>
      </c>
      <c r="G102" s="18">
        <f t="shared" si="41"/>
        <v>98.604084691774403</v>
      </c>
      <c r="H102" s="18">
        <f t="shared" si="41"/>
        <v>96.533633127225045</v>
      </c>
      <c r="I102" s="18">
        <f t="shared" si="41"/>
        <v>93.766785335082119</v>
      </c>
      <c r="J102" s="18">
        <f t="shared" si="41"/>
        <v>91.624508150646435</v>
      </c>
      <c r="K102" s="18">
        <f t="shared" si="41"/>
        <v>89.785147710948721</v>
      </c>
    </row>
    <row r="103" spans="1:11" ht="12.75" customHeight="1" x14ac:dyDescent="0.25">
      <c r="A103" s="17" t="s">
        <v>12</v>
      </c>
      <c r="B103" s="18">
        <f t="shared" ref="B103:K103" si="42">B74/$B$74*100</f>
        <v>100</v>
      </c>
      <c r="C103" s="18">
        <f t="shared" si="42"/>
        <v>100.59301158653406</v>
      </c>
      <c r="D103" s="18">
        <f t="shared" si="42"/>
        <v>101.1061946902655</v>
      </c>
      <c r="E103" s="18">
        <f t="shared" si="42"/>
        <v>100.2987866070614</v>
      </c>
      <c r="F103" s="18">
        <f t="shared" si="42"/>
        <v>99.849466289572121</v>
      </c>
      <c r="G103" s="18">
        <f t="shared" si="42"/>
        <v>98.355533254265126</v>
      </c>
      <c r="H103" s="18">
        <f t="shared" si="42"/>
        <v>96.268588632424041</v>
      </c>
      <c r="I103" s="18">
        <f t="shared" si="42"/>
        <v>94.884134659246428</v>
      </c>
      <c r="J103" s="18">
        <f t="shared" si="42"/>
        <v>92.979655140954293</v>
      </c>
      <c r="K103" s="18">
        <f t="shared" si="42"/>
        <v>91.94872730590275</v>
      </c>
    </row>
    <row r="104" spans="1:11" ht="12.75" customHeight="1" x14ac:dyDescent="0.25">
      <c r="A104" s="17" t="s">
        <v>13</v>
      </c>
      <c r="B104" s="18">
        <f t="shared" ref="B104:K104" si="43">B75/$B$75*100</f>
        <v>100</v>
      </c>
      <c r="C104" s="18">
        <f t="shared" si="43"/>
        <v>101.16813900854203</v>
      </c>
      <c r="D104" s="18">
        <f t="shared" si="43"/>
        <v>101.9420311017011</v>
      </c>
      <c r="E104" s="18">
        <f t="shared" si="43"/>
        <v>101.58428853033512</v>
      </c>
      <c r="F104" s="18">
        <f t="shared" si="43"/>
        <v>100.56216689786083</v>
      </c>
      <c r="G104" s="18">
        <f t="shared" si="43"/>
        <v>98.379207125647952</v>
      </c>
      <c r="H104" s="18">
        <f t="shared" si="43"/>
        <v>95.509965685916626</v>
      </c>
      <c r="I104" s="18">
        <f t="shared" si="43"/>
        <v>92.355990362853177</v>
      </c>
      <c r="J104" s="18">
        <f t="shared" si="43"/>
        <v>88.603343797911947</v>
      </c>
      <c r="K104" s="18">
        <f t="shared" si="43"/>
        <v>84.449149448784411</v>
      </c>
    </row>
    <row r="105" spans="1:11" ht="12.75" customHeight="1" x14ac:dyDescent="0.25">
      <c r="A105" s="17" t="s">
        <v>14</v>
      </c>
      <c r="B105" s="18">
        <f t="shared" ref="B105:K105" si="44">B76/$B$76*100</f>
        <v>100</v>
      </c>
      <c r="C105" s="18">
        <f t="shared" si="44"/>
        <v>101.216645115787</v>
      </c>
      <c r="D105" s="18">
        <f t="shared" si="44"/>
        <v>101.38709298224991</v>
      </c>
      <c r="E105" s="18">
        <f t="shared" si="44"/>
        <v>101.64570353826261</v>
      </c>
      <c r="F105" s="18">
        <f t="shared" si="44"/>
        <v>100.78170918067472</v>
      </c>
      <c r="G105" s="18">
        <f t="shared" si="44"/>
        <v>98.142706006817917</v>
      </c>
      <c r="H105" s="18">
        <f t="shared" si="44"/>
        <v>95.662395674150702</v>
      </c>
      <c r="I105" s="18">
        <f t="shared" si="44"/>
        <v>93.129187727753617</v>
      </c>
      <c r="J105" s="18">
        <f t="shared" si="44"/>
        <v>89.53802750675915</v>
      </c>
      <c r="K105" s="18">
        <f t="shared" si="44"/>
        <v>86.170212765957444</v>
      </c>
    </row>
    <row r="106" spans="1:11" ht="12.75" customHeight="1" x14ac:dyDescent="0.25">
      <c r="A106" s="17" t="s">
        <v>15</v>
      </c>
      <c r="B106" s="18">
        <f t="shared" ref="B106:K106" si="45">B77/$B$77*100</f>
        <v>100</v>
      </c>
      <c r="C106" s="18">
        <f t="shared" si="45"/>
        <v>100.58554539370957</v>
      </c>
      <c r="D106" s="18">
        <f t="shared" si="45"/>
        <v>100.57996877091233</v>
      </c>
      <c r="E106" s="18">
        <f t="shared" si="45"/>
        <v>100.79745706000448</v>
      </c>
      <c r="F106" s="18">
        <f t="shared" si="45"/>
        <v>100.84207004238233</v>
      </c>
      <c r="G106" s="18">
        <f t="shared" si="45"/>
        <v>99.92192728083873</v>
      </c>
      <c r="H106" s="18">
        <f t="shared" si="45"/>
        <v>96.93843408431853</v>
      </c>
      <c r="I106" s="18">
        <f t="shared" si="45"/>
        <v>95.059112201650677</v>
      </c>
      <c r="J106" s="18">
        <f t="shared" si="45"/>
        <v>93.514387686816875</v>
      </c>
      <c r="K106" s="18">
        <f t="shared" si="45"/>
        <v>91.439884006245819</v>
      </c>
    </row>
    <row r="107" spans="1:11" ht="12.75" customHeight="1" x14ac:dyDescent="0.25">
      <c r="A107" s="17" t="s">
        <v>16</v>
      </c>
      <c r="B107" s="18">
        <f t="shared" ref="B107:K107" si="46">B78/$B$78*100</f>
        <v>100</v>
      </c>
      <c r="C107" s="18">
        <f t="shared" si="46"/>
        <v>101.77392464154718</v>
      </c>
      <c r="D107" s="18">
        <f t="shared" si="46"/>
        <v>107.48249416472157</v>
      </c>
      <c r="E107" s="18">
        <f t="shared" si="46"/>
        <v>108.65621873957987</v>
      </c>
      <c r="F107" s="18">
        <f t="shared" si="46"/>
        <v>107.64921640546849</v>
      </c>
      <c r="G107" s="18">
        <f t="shared" si="46"/>
        <v>106.79559853284428</v>
      </c>
      <c r="H107" s="18">
        <f t="shared" si="46"/>
        <v>104.46815605201733</v>
      </c>
      <c r="I107" s="18">
        <f t="shared" si="46"/>
        <v>101.68722907635879</v>
      </c>
      <c r="J107" s="18">
        <f t="shared" si="46"/>
        <v>99.513171057019008</v>
      </c>
      <c r="K107" s="18">
        <f t="shared" si="46"/>
        <v>96.79893297765922</v>
      </c>
    </row>
    <row r="108" spans="1:11" ht="12.75" customHeight="1" x14ac:dyDescent="0.25">
      <c r="A108" s="17" t="s">
        <v>17</v>
      </c>
      <c r="B108" s="18">
        <f t="shared" ref="B108:K108" si="47">B79/$B$79*100</f>
        <v>100</v>
      </c>
      <c r="C108" s="18">
        <f t="shared" si="47"/>
        <v>100.97465289484168</v>
      </c>
      <c r="D108" s="18">
        <f t="shared" si="47"/>
        <v>101.60807511161511</v>
      </c>
      <c r="E108" s="18">
        <f t="shared" si="47"/>
        <v>101.39710464748011</v>
      </c>
      <c r="F108" s="18">
        <f t="shared" si="47"/>
        <v>100.5981753353562</v>
      </c>
      <c r="G108" s="18">
        <f t="shared" si="47"/>
        <v>99.425322585588631</v>
      </c>
      <c r="H108" s="18">
        <f t="shared" si="47"/>
        <v>96.972343968696677</v>
      </c>
      <c r="I108" s="18">
        <f t="shared" si="47"/>
        <v>94.970934093439993</v>
      </c>
      <c r="J108" s="18">
        <f t="shared" si="47"/>
        <v>92.86174027645815</v>
      </c>
      <c r="K108" s="18">
        <f t="shared" si="47"/>
        <v>90.893533985145226</v>
      </c>
    </row>
    <row r="109" spans="1:11" ht="12.75" customHeight="1" x14ac:dyDescent="0.25">
      <c r="A109" s="5"/>
      <c r="B109" s="38" t="s">
        <v>23</v>
      </c>
      <c r="C109" s="38"/>
      <c r="D109" s="38"/>
      <c r="E109" s="38"/>
      <c r="F109" s="38"/>
      <c r="G109" s="38"/>
      <c r="H109" s="38"/>
      <c r="I109" s="38"/>
      <c r="J109" s="38"/>
      <c r="K109" s="38"/>
    </row>
    <row r="110" spans="1:11" ht="12.75" customHeight="1" x14ac:dyDescent="0.25">
      <c r="A110" s="17" t="s">
        <v>8</v>
      </c>
      <c r="B110" s="18">
        <f t="shared" ref="B110:K110" si="48">B81/$B$81*100</f>
        <v>100</v>
      </c>
      <c r="C110" s="18">
        <f t="shared" si="48"/>
        <v>114.87796723503845</v>
      </c>
      <c r="D110" s="18">
        <f t="shared" si="48"/>
        <v>129.3547308592444</v>
      </c>
      <c r="E110" s="18">
        <f t="shared" si="48"/>
        <v>136.74356402540957</v>
      </c>
      <c r="F110" s="18">
        <f t="shared" si="48"/>
        <v>142.89535272484119</v>
      </c>
      <c r="G110" s="18">
        <f t="shared" si="48"/>
        <v>145.80407890337679</v>
      </c>
      <c r="H110" s="18">
        <f t="shared" si="48"/>
        <v>147.2417251755266</v>
      </c>
      <c r="I110" s="18">
        <f t="shared" si="48"/>
        <v>143.79806084921432</v>
      </c>
      <c r="J110" s="18">
        <f t="shared" si="48"/>
        <v>135.97459043798062</v>
      </c>
      <c r="K110" s="18">
        <f t="shared" si="48"/>
        <v>130.12370444667337</v>
      </c>
    </row>
    <row r="111" spans="1:11" ht="12.75" customHeight="1" x14ac:dyDescent="0.25">
      <c r="A111" s="17" t="s">
        <v>9</v>
      </c>
      <c r="B111" s="18">
        <f t="shared" ref="B111:K111" si="49">B82/$B$82*100</f>
        <v>100</v>
      </c>
      <c r="C111" s="18">
        <f t="shared" si="49"/>
        <v>115.65469904963041</v>
      </c>
      <c r="D111" s="18">
        <f t="shared" si="49"/>
        <v>128.90707497360086</v>
      </c>
      <c r="E111" s="18">
        <f t="shared" si="49"/>
        <v>141.89545934530094</v>
      </c>
      <c r="F111" s="18">
        <f t="shared" si="49"/>
        <v>149.70960929250262</v>
      </c>
      <c r="G111" s="18">
        <f t="shared" si="49"/>
        <v>154.83104540654699</v>
      </c>
      <c r="H111" s="18">
        <f t="shared" si="49"/>
        <v>154.69904963041182</v>
      </c>
      <c r="I111" s="18">
        <f t="shared" si="49"/>
        <v>154.91024287222811</v>
      </c>
      <c r="J111" s="18">
        <f t="shared" si="49"/>
        <v>153.82787750791977</v>
      </c>
      <c r="K111" s="18">
        <f t="shared" si="49"/>
        <v>149.26082365364309</v>
      </c>
    </row>
    <row r="112" spans="1:11" ht="12.75" customHeight="1" x14ac:dyDescent="0.25">
      <c r="A112" s="17" t="s">
        <v>10</v>
      </c>
      <c r="B112" s="18">
        <f t="shared" ref="B112:K112" si="50">B83/$B$83*100</f>
        <v>100</v>
      </c>
      <c r="C112" s="18">
        <f t="shared" si="50"/>
        <v>111.2495953382972</v>
      </c>
      <c r="D112" s="18">
        <f t="shared" si="50"/>
        <v>122.69342829394627</v>
      </c>
      <c r="E112" s="18">
        <f t="shared" si="50"/>
        <v>129.78310132729038</v>
      </c>
      <c r="F112" s="18">
        <f t="shared" si="50"/>
        <v>135.33505988993201</v>
      </c>
      <c r="G112" s="18">
        <f t="shared" si="50"/>
        <v>128.4396244739398</v>
      </c>
      <c r="H112" s="18">
        <f t="shared" si="50"/>
        <v>129.26513434768535</v>
      </c>
      <c r="I112" s="18">
        <f t="shared" si="50"/>
        <v>118.20977662674004</v>
      </c>
      <c r="J112" s="18">
        <f t="shared" si="50"/>
        <v>107.34865652314664</v>
      </c>
      <c r="K112" s="18">
        <f t="shared" si="50"/>
        <v>95.581094205244412</v>
      </c>
    </row>
    <row r="113" spans="1:11" ht="12.75" customHeight="1" x14ac:dyDescent="0.25">
      <c r="A113" s="17" t="s">
        <v>11</v>
      </c>
      <c r="B113" s="18">
        <f t="shared" ref="B113:K113" si="51">B84/$B$84*100</f>
        <v>100</v>
      </c>
      <c r="C113" s="18">
        <f t="shared" si="51"/>
        <v>111.15642678594921</v>
      </c>
      <c r="D113" s="18">
        <f t="shared" si="51"/>
        <v>122.91803710038154</v>
      </c>
      <c r="E113" s="18">
        <f t="shared" si="51"/>
        <v>131.86422839100118</v>
      </c>
      <c r="F113" s="18">
        <f t="shared" si="51"/>
        <v>139.42902249703985</v>
      </c>
      <c r="G113" s="18">
        <f t="shared" si="51"/>
        <v>140.99460597289831</v>
      </c>
      <c r="H113" s="18">
        <f t="shared" si="51"/>
        <v>137.46875411130114</v>
      </c>
      <c r="I113" s="18">
        <f t="shared" si="51"/>
        <v>134.62702276016313</v>
      </c>
      <c r="J113" s="18">
        <f t="shared" si="51"/>
        <v>127.98316011051179</v>
      </c>
      <c r="K113" s="18">
        <f t="shared" si="51"/>
        <v>121.29982896987239</v>
      </c>
    </row>
    <row r="114" spans="1:11" ht="12.75" customHeight="1" x14ac:dyDescent="0.25">
      <c r="A114" s="17" t="s">
        <v>12</v>
      </c>
      <c r="B114" s="18">
        <f t="shared" ref="B114:K114" si="52">B85/$B$85*100</f>
        <v>100</v>
      </c>
      <c r="C114" s="18">
        <f t="shared" si="52"/>
        <v>111.14939360529218</v>
      </c>
      <c r="D114" s="18">
        <f t="shared" si="52"/>
        <v>123.89746416758544</v>
      </c>
      <c r="E114" s="18">
        <f t="shared" si="52"/>
        <v>133.02094818081588</v>
      </c>
      <c r="F114" s="18">
        <f t="shared" si="52"/>
        <v>140.60088202866595</v>
      </c>
      <c r="G114" s="18">
        <f t="shared" si="52"/>
        <v>146.60970231532525</v>
      </c>
      <c r="H114" s="18">
        <f t="shared" si="52"/>
        <v>150.66152149944872</v>
      </c>
      <c r="I114" s="18">
        <f t="shared" si="52"/>
        <v>152.05347298787211</v>
      </c>
      <c r="J114" s="18">
        <f t="shared" si="52"/>
        <v>148.7045203969129</v>
      </c>
      <c r="K114" s="18">
        <f t="shared" si="52"/>
        <v>143.6742006615215</v>
      </c>
    </row>
    <row r="115" spans="1:11" ht="12.75" customHeight="1" x14ac:dyDescent="0.25">
      <c r="A115" s="17" t="s">
        <v>13</v>
      </c>
      <c r="B115" s="18">
        <f t="shared" ref="B115:K115" si="53">B86/$B$86*100</f>
        <v>100</v>
      </c>
      <c r="C115" s="18">
        <f t="shared" si="53"/>
        <v>118.89848812095032</v>
      </c>
      <c r="D115" s="18">
        <f t="shared" si="53"/>
        <v>134.9892008639309</v>
      </c>
      <c r="E115" s="18">
        <f t="shared" si="53"/>
        <v>147.84017278617711</v>
      </c>
      <c r="F115" s="18">
        <f t="shared" si="53"/>
        <v>157.07343412526998</v>
      </c>
      <c r="G115" s="18">
        <f t="shared" si="53"/>
        <v>162.41900647948165</v>
      </c>
      <c r="H115" s="18">
        <f t="shared" si="53"/>
        <v>157.82937365010798</v>
      </c>
      <c r="I115" s="18">
        <f t="shared" si="53"/>
        <v>159.3952483801296</v>
      </c>
      <c r="J115" s="18">
        <f t="shared" si="53"/>
        <v>149.35205183585313</v>
      </c>
      <c r="K115" s="18">
        <f t="shared" si="53"/>
        <v>141.9546436285097</v>
      </c>
    </row>
    <row r="116" spans="1:11" ht="12.75" customHeight="1" x14ac:dyDescent="0.25">
      <c r="A116" s="17" t="s">
        <v>14</v>
      </c>
      <c r="B116" s="18">
        <f t="shared" ref="B116:K116" si="54">B87/$B$87*100</f>
        <v>100</v>
      </c>
      <c r="C116" s="18">
        <f t="shared" si="54"/>
        <v>118.49030470914128</v>
      </c>
      <c r="D116" s="18">
        <f t="shared" si="54"/>
        <v>135.14542936288086</v>
      </c>
      <c r="E116" s="18">
        <f t="shared" si="54"/>
        <v>145.98337950138506</v>
      </c>
      <c r="F116" s="18">
        <f t="shared" si="54"/>
        <v>155.71329639889197</v>
      </c>
      <c r="G116" s="18">
        <f t="shared" si="54"/>
        <v>161.18421052631581</v>
      </c>
      <c r="H116" s="18">
        <f t="shared" si="54"/>
        <v>156.5443213296399</v>
      </c>
      <c r="I116" s="18">
        <f t="shared" si="54"/>
        <v>150.48476454293629</v>
      </c>
      <c r="J116" s="18">
        <f t="shared" si="54"/>
        <v>144.52908587257619</v>
      </c>
      <c r="K116" s="18">
        <f t="shared" si="54"/>
        <v>140.27008310249306</v>
      </c>
    </row>
    <row r="117" spans="1:11" ht="12.75" customHeight="1" x14ac:dyDescent="0.25">
      <c r="A117" s="17" t="s">
        <v>15</v>
      </c>
      <c r="B117" s="18">
        <f t="shared" ref="B117:K117" si="55">B88/$B$88*100</f>
        <v>100</v>
      </c>
      <c r="C117" s="18">
        <f t="shared" si="55"/>
        <v>114.98895550646893</v>
      </c>
      <c r="D117" s="18">
        <f t="shared" si="55"/>
        <v>126.82234143262858</v>
      </c>
      <c r="E117" s="18">
        <f t="shared" si="55"/>
        <v>134.64815399179554</v>
      </c>
      <c r="F117" s="18">
        <f t="shared" si="55"/>
        <v>141.90596402650678</v>
      </c>
      <c r="G117" s="18">
        <f t="shared" si="55"/>
        <v>140.29662354054906</v>
      </c>
      <c r="H117" s="18">
        <f t="shared" si="55"/>
        <v>142.78952350899337</v>
      </c>
      <c r="I117" s="18">
        <f t="shared" si="55"/>
        <v>136.76238561060273</v>
      </c>
      <c r="J117" s="18">
        <f t="shared" si="55"/>
        <v>126.66456295361313</v>
      </c>
      <c r="K117" s="18">
        <f t="shared" si="55"/>
        <v>116.15651625118333</v>
      </c>
    </row>
    <row r="118" spans="1:11" ht="12.75" customHeight="1" x14ac:dyDescent="0.25">
      <c r="A118" s="17" t="s">
        <v>16</v>
      </c>
      <c r="B118" s="18">
        <f t="shared" ref="B118:K118" si="56">B89/$B$89*100</f>
        <v>100</v>
      </c>
      <c r="C118" s="18">
        <f t="shared" si="56"/>
        <v>119.8242723778144</v>
      </c>
      <c r="D118" s="18">
        <f t="shared" si="56"/>
        <v>145.14003294892916</v>
      </c>
      <c r="E118" s="18">
        <f t="shared" si="56"/>
        <v>157.77045579352006</v>
      </c>
      <c r="F118" s="18">
        <f t="shared" si="56"/>
        <v>166.00768808347061</v>
      </c>
      <c r="G118" s="18">
        <f t="shared" si="56"/>
        <v>173.97034596375619</v>
      </c>
      <c r="H118" s="18">
        <f t="shared" si="56"/>
        <v>169.79681493684788</v>
      </c>
      <c r="I118" s="18">
        <f t="shared" si="56"/>
        <v>167.1609006040637</v>
      </c>
      <c r="J118" s="18">
        <f t="shared" si="56"/>
        <v>161.55958264689733</v>
      </c>
      <c r="K118" s="18">
        <f t="shared" si="56"/>
        <v>149.36847885777044</v>
      </c>
    </row>
    <row r="119" spans="1:11" ht="12.75" customHeight="1" x14ac:dyDescent="0.25">
      <c r="A119" s="17" t="s">
        <v>17</v>
      </c>
      <c r="B119" s="18">
        <f t="shared" ref="B119:K119" si="57">B90/$B$90*100</f>
        <v>100</v>
      </c>
      <c r="C119" s="18">
        <f t="shared" si="57"/>
        <v>113.61069678244193</v>
      </c>
      <c r="D119" s="18">
        <f t="shared" si="57"/>
        <v>127.1308331557639</v>
      </c>
      <c r="E119" s="18">
        <f t="shared" si="57"/>
        <v>136.51182612401448</v>
      </c>
      <c r="F119" s="18">
        <f t="shared" si="57"/>
        <v>143.91647134029407</v>
      </c>
      <c r="G119" s="18">
        <f t="shared" si="57"/>
        <v>145.94342637971448</v>
      </c>
      <c r="H119" s="18">
        <f t="shared" si="57"/>
        <v>145.67440869379928</v>
      </c>
      <c r="I119" s="18">
        <f t="shared" si="57"/>
        <v>142.27040272746646</v>
      </c>
      <c r="J119" s="18">
        <f t="shared" si="57"/>
        <v>135.68080119326657</v>
      </c>
      <c r="K119" s="18">
        <f t="shared" si="57"/>
        <v>128.321436181547</v>
      </c>
    </row>
    <row r="120" spans="1:11" x14ac:dyDescent="0.25">
      <c r="A120" s="9"/>
      <c r="B120" s="14"/>
      <c r="C120" s="14"/>
      <c r="D120" s="14"/>
      <c r="E120" s="14"/>
      <c r="F120" s="14"/>
      <c r="G120" s="14"/>
      <c r="H120" s="14"/>
      <c r="I120" s="14"/>
      <c r="J120" s="14"/>
      <c r="K120" s="14"/>
    </row>
    <row r="121" spans="1:11" x14ac:dyDescent="0.25">
      <c r="A121" s="9"/>
      <c r="B121" s="14"/>
      <c r="C121" s="14"/>
      <c r="D121" s="14"/>
      <c r="E121" s="14"/>
      <c r="F121" s="14"/>
      <c r="G121" s="14"/>
      <c r="H121" s="14"/>
      <c r="I121" s="14"/>
      <c r="J121" s="14"/>
      <c r="K121" s="14"/>
    </row>
    <row r="122" spans="1:11" ht="15.75" x14ac:dyDescent="0.25">
      <c r="A122" s="2" t="s">
        <v>25</v>
      </c>
    </row>
    <row r="123" spans="1:11" ht="15" customHeight="1" x14ac:dyDescent="0.25">
      <c r="A123" s="34" t="s">
        <v>6</v>
      </c>
      <c r="B123" s="35" t="s">
        <v>7</v>
      </c>
      <c r="C123" s="35"/>
      <c r="D123" s="35"/>
      <c r="E123" s="35"/>
      <c r="F123" s="35"/>
      <c r="G123" s="35"/>
      <c r="H123" s="35"/>
      <c r="I123" s="35"/>
      <c r="J123" s="35"/>
      <c r="K123" s="35"/>
    </row>
    <row r="124" spans="1:11" ht="15" customHeight="1" x14ac:dyDescent="0.25">
      <c r="A124" s="34"/>
      <c r="B124" s="19">
        <v>2007</v>
      </c>
      <c r="C124" s="19">
        <v>2008</v>
      </c>
      <c r="D124" s="19">
        <v>2009</v>
      </c>
      <c r="E124" s="19">
        <v>2010</v>
      </c>
      <c r="F124" s="19">
        <v>2011</v>
      </c>
      <c r="G124" s="19">
        <v>2012</v>
      </c>
      <c r="H124" s="19">
        <v>2013</v>
      </c>
      <c r="I124" s="19">
        <v>2014</v>
      </c>
      <c r="J124" s="19">
        <v>2015</v>
      </c>
      <c r="K124" s="19">
        <v>2016</v>
      </c>
    </row>
    <row r="125" spans="1:11" x14ac:dyDescent="0.25">
      <c r="A125" s="20" t="s">
        <v>8</v>
      </c>
      <c r="B125" s="21">
        <f t="shared" ref="B125:K134" si="58">B81/B17*100</f>
        <v>21.100529100529101</v>
      </c>
      <c r="C125" s="21">
        <f t="shared" si="58"/>
        <v>23.518138261464749</v>
      </c>
      <c r="D125" s="21">
        <f t="shared" si="58"/>
        <v>25.783020125283219</v>
      </c>
      <c r="E125" s="21">
        <f t="shared" si="58"/>
        <v>27.077126779212179</v>
      </c>
      <c r="F125" s="21">
        <f t="shared" si="58"/>
        <v>28.293393353634315</v>
      </c>
      <c r="G125" s="21">
        <f t="shared" si="58"/>
        <v>29.083027675891966</v>
      </c>
      <c r="H125" s="21">
        <f t="shared" si="58"/>
        <v>29.592796667114634</v>
      </c>
      <c r="I125" s="21">
        <f t="shared" si="58"/>
        <v>29.236625654272313</v>
      </c>
      <c r="J125" s="21">
        <f t="shared" si="58"/>
        <v>28.388943180231745</v>
      </c>
      <c r="K125" s="21">
        <f t="shared" si="58"/>
        <v>27.636157068806362</v>
      </c>
    </row>
    <row r="126" spans="1:11" x14ac:dyDescent="0.25">
      <c r="A126" s="20" t="s">
        <v>9</v>
      </c>
      <c r="B126" s="21">
        <f t="shared" si="58"/>
        <v>16.843790297478765</v>
      </c>
      <c r="C126" s="21">
        <f t="shared" si="58"/>
        <v>18.711826762909496</v>
      </c>
      <c r="D126" s="21">
        <f t="shared" si="58"/>
        <v>20.257208048122795</v>
      </c>
      <c r="E126" s="21">
        <f t="shared" si="58"/>
        <v>21.769065651451946</v>
      </c>
      <c r="F126" s="21">
        <f t="shared" si="58"/>
        <v>22.83011272141707</v>
      </c>
      <c r="G126" s="21">
        <f t="shared" si="58"/>
        <v>23.570309046336856</v>
      </c>
      <c r="H126" s="21">
        <f t="shared" si="58"/>
        <v>23.99181166837257</v>
      </c>
      <c r="I126" s="21">
        <f t="shared" si="58"/>
        <v>24.294112776351742</v>
      </c>
      <c r="J126" s="21">
        <f t="shared" si="58"/>
        <v>24.580275035855902</v>
      </c>
      <c r="K126" s="21">
        <f t="shared" si="58"/>
        <v>24.355992073748599</v>
      </c>
    </row>
    <row r="127" spans="1:11" x14ac:dyDescent="0.25">
      <c r="A127" s="20" t="s">
        <v>10</v>
      </c>
      <c r="B127" s="21">
        <f t="shared" si="58"/>
        <v>18.979447636017326</v>
      </c>
      <c r="C127" s="21">
        <f t="shared" si="58"/>
        <v>20.544014347631144</v>
      </c>
      <c r="D127" s="21">
        <f t="shared" si="58"/>
        <v>22.224176855191015</v>
      </c>
      <c r="E127" s="21">
        <f t="shared" si="58"/>
        <v>23.299334553802343</v>
      </c>
      <c r="F127" s="21">
        <f t="shared" si="58"/>
        <v>24.274888946955837</v>
      </c>
      <c r="G127" s="21">
        <f t="shared" si="58"/>
        <v>23.258199724477532</v>
      </c>
      <c r="H127" s="21">
        <f t="shared" si="58"/>
        <v>24.01660050523277</v>
      </c>
      <c r="I127" s="21">
        <f t="shared" si="58"/>
        <v>22.745110252896474</v>
      </c>
      <c r="J127" s="21">
        <f t="shared" si="58"/>
        <v>21.314478547324441</v>
      </c>
      <c r="K127" s="21">
        <f t="shared" si="58"/>
        <v>19.759737652255389</v>
      </c>
    </row>
    <row r="128" spans="1:11" x14ac:dyDescent="0.25">
      <c r="A128" s="20" t="s">
        <v>11</v>
      </c>
      <c r="B128" s="21">
        <f t="shared" si="58"/>
        <v>19.183302627261945</v>
      </c>
      <c r="C128" s="21">
        <f t="shared" si="58"/>
        <v>20.682480233042032</v>
      </c>
      <c r="D128" s="21">
        <f t="shared" si="58"/>
        <v>22.420330197734689</v>
      </c>
      <c r="E128" s="21">
        <f t="shared" si="58"/>
        <v>23.727008024998224</v>
      </c>
      <c r="F128" s="21">
        <f t="shared" si="58"/>
        <v>24.922396764180228</v>
      </c>
      <c r="G128" s="21">
        <f t="shared" si="58"/>
        <v>25.340489927172989</v>
      </c>
      <c r="H128" s="21">
        <f t="shared" si="58"/>
        <v>25.262928846014361</v>
      </c>
      <c r="I128" s="21">
        <f t="shared" si="58"/>
        <v>25.417918974639207</v>
      </c>
      <c r="J128" s="21">
        <f t="shared" si="58"/>
        <v>24.90017405549299</v>
      </c>
      <c r="K128" s="21">
        <f t="shared" si="58"/>
        <v>24.281688657133074</v>
      </c>
    </row>
    <row r="129" spans="1:11" x14ac:dyDescent="0.25">
      <c r="A129" s="20" t="s">
        <v>12</v>
      </c>
      <c r="B129" s="21">
        <f t="shared" si="58"/>
        <v>14.199608610567516</v>
      </c>
      <c r="C129" s="21">
        <f t="shared" si="58"/>
        <v>15.459372424236614</v>
      </c>
      <c r="D129" s="21">
        <f t="shared" si="58"/>
        <v>16.860781334983777</v>
      </c>
      <c r="E129" s="21">
        <f t="shared" si="58"/>
        <v>17.998396330206798</v>
      </c>
      <c r="F129" s="21">
        <f t="shared" si="58"/>
        <v>18.899592441645055</v>
      </c>
      <c r="G129" s="21">
        <f t="shared" si="58"/>
        <v>19.787578356057363</v>
      </c>
      <c r="H129" s="21">
        <f t="shared" si="58"/>
        <v>20.572073767406852</v>
      </c>
      <c r="I129" s="21">
        <f t="shared" si="58"/>
        <v>20.961735760155033</v>
      </c>
      <c r="J129" s="21">
        <f t="shared" si="58"/>
        <v>20.928698890526807</v>
      </c>
      <c r="K129" s="21">
        <f t="shared" si="58"/>
        <v>20.546325311890261</v>
      </c>
    </row>
    <row r="130" spans="1:11" x14ac:dyDescent="0.25">
      <c r="A130" s="20" t="s">
        <v>13</v>
      </c>
      <c r="B130" s="21">
        <f t="shared" si="58"/>
        <v>11.910733809248184</v>
      </c>
      <c r="C130" s="21">
        <f t="shared" si="58"/>
        <v>13.711937231458995</v>
      </c>
      <c r="D130" s="21">
        <f t="shared" si="58"/>
        <v>15.185567636518252</v>
      </c>
      <c r="E130" s="21">
        <f t="shared" si="58"/>
        <v>16.442469373048283</v>
      </c>
      <c r="F130" s="21">
        <f t="shared" si="58"/>
        <v>17.436911826410117</v>
      </c>
      <c r="G130" s="21">
        <f t="shared" si="58"/>
        <v>18.249105138627677</v>
      </c>
      <c r="H130" s="21">
        <f t="shared" si="58"/>
        <v>18.263042799125273</v>
      </c>
      <c r="I130" s="21">
        <f t="shared" si="58"/>
        <v>18.920651198564286</v>
      </c>
      <c r="J130" s="21">
        <f t="shared" si="58"/>
        <v>18.561266944034358</v>
      </c>
      <c r="K130" s="21">
        <f t="shared" si="58"/>
        <v>18.519301211608905</v>
      </c>
    </row>
    <row r="131" spans="1:11" x14ac:dyDescent="0.25">
      <c r="A131" s="20" t="s">
        <v>14</v>
      </c>
      <c r="B131" s="21">
        <f t="shared" si="58"/>
        <v>14.511104411616923</v>
      </c>
      <c r="C131" s="21">
        <f t="shared" si="58"/>
        <v>16.577047909703047</v>
      </c>
      <c r="D131" s="21">
        <f t="shared" si="58"/>
        <v>18.451283505885691</v>
      </c>
      <c r="E131" s="21">
        <f t="shared" si="58"/>
        <v>19.600185960018596</v>
      </c>
      <c r="F131" s="21">
        <f t="shared" si="58"/>
        <v>20.7771206800961</v>
      </c>
      <c r="G131" s="21">
        <f t="shared" si="58"/>
        <v>21.800215426403785</v>
      </c>
      <c r="H131" s="21">
        <f t="shared" si="58"/>
        <v>21.7387123142761</v>
      </c>
      <c r="I131" s="21">
        <f t="shared" si="58"/>
        <v>21.524441582883462</v>
      </c>
      <c r="J131" s="21">
        <f t="shared" si="58"/>
        <v>21.506595218466611</v>
      </c>
      <c r="K131" s="21">
        <f t="shared" si="58"/>
        <v>21.649209063702436</v>
      </c>
    </row>
    <row r="132" spans="1:11" x14ac:dyDescent="0.25">
      <c r="A132" s="20" t="s">
        <v>15</v>
      </c>
      <c r="B132" s="21">
        <f t="shared" si="58"/>
        <v>15.018245580778162</v>
      </c>
      <c r="C132" s="21">
        <f t="shared" si="58"/>
        <v>16.807342834740094</v>
      </c>
      <c r="D132" s="21">
        <f t="shared" si="58"/>
        <v>18.222625255044207</v>
      </c>
      <c r="E132" s="21">
        <f t="shared" si="58"/>
        <v>19.09855876823919</v>
      </c>
      <c r="F132" s="21">
        <f t="shared" si="58"/>
        <v>19.91585473870682</v>
      </c>
      <c r="G132" s="21">
        <f t="shared" si="58"/>
        <v>19.880164550169916</v>
      </c>
      <c r="H132" s="21">
        <f t="shared" si="58"/>
        <v>20.654555413547563</v>
      </c>
      <c r="I132" s="21">
        <f t="shared" si="58"/>
        <v>20.271281571562209</v>
      </c>
      <c r="J132" s="21">
        <f t="shared" si="58"/>
        <v>19.313862291295774</v>
      </c>
      <c r="K132" s="21">
        <f t="shared" si="58"/>
        <v>18.333499352525152</v>
      </c>
    </row>
    <row r="133" spans="1:11" x14ac:dyDescent="0.25">
      <c r="A133" s="20" t="s">
        <v>16</v>
      </c>
      <c r="B133" s="21">
        <f t="shared" si="58"/>
        <v>10.828972407231207</v>
      </c>
      <c r="C133" s="21">
        <f t="shared" si="58"/>
        <v>12.509316058017541</v>
      </c>
      <c r="D133" s="21">
        <f t="shared" si="58"/>
        <v>14.088486140724946</v>
      </c>
      <c r="E133" s="21">
        <f t="shared" si="58"/>
        <v>14.990086611708234</v>
      </c>
      <c r="F133" s="21">
        <f t="shared" si="58"/>
        <v>15.773545525697887</v>
      </c>
      <c r="G133" s="21">
        <f t="shared" si="58"/>
        <v>16.515483265561464</v>
      </c>
      <c r="H133" s="21">
        <f t="shared" si="58"/>
        <v>16.484512448685823</v>
      </c>
      <c r="I133" s="21">
        <f t="shared" si="58"/>
        <v>16.641154603105182</v>
      </c>
      <c r="J133" s="21">
        <f t="shared" si="58"/>
        <v>16.468875951634573</v>
      </c>
      <c r="K133" s="21">
        <f t="shared" si="58"/>
        <v>15.781839280533797</v>
      </c>
    </row>
    <row r="134" spans="1:11" x14ac:dyDescent="0.25">
      <c r="A134" s="20" t="s">
        <v>17</v>
      </c>
      <c r="B134" s="21">
        <f t="shared" si="58"/>
        <v>16.092170797150523</v>
      </c>
      <c r="C134" s="21">
        <f t="shared" si="58"/>
        <v>17.748539471713187</v>
      </c>
      <c r="D134" s="21">
        <f t="shared" si="58"/>
        <v>19.352092118066818</v>
      </c>
      <c r="E134" s="21">
        <f t="shared" si="58"/>
        <v>20.521403489103061</v>
      </c>
      <c r="F134" s="21">
        <f t="shared" si="58"/>
        <v>21.529695375849222</v>
      </c>
      <c r="G134" s="21">
        <f t="shared" si="58"/>
        <v>21.96728541073648</v>
      </c>
      <c r="H134" s="21">
        <f t="shared" si="58"/>
        <v>22.366446241110388</v>
      </c>
      <c r="I134" s="21">
        <f t="shared" si="58"/>
        <v>22.318044883445939</v>
      </c>
      <c r="J134" s="21">
        <f t="shared" si="58"/>
        <v>21.888212849334845</v>
      </c>
      <c r="K134" s="21">
        <f t="shared" si="58"/>
        <v>21.306697565808093</v>
      </c>
    </row>
    <row r="140" spans="1:11" ht="15.75" x14ac:dyDescent="0.25">
      <c r="A140" s="2" t="s">
        <v>26</v>
      </c>
    </row>
    <row r="141" spans="1:11" ht="15" customHeight="1" x14ac:dyDescent="0.25">
      <c r="A141" s="36" t="s">
        <v>6</v>
      </c>
      <c r="B141" s="37" t="s">
        <v>7</v>
      </c>
      <c r="C141" s="37"/>
      <c r="D141" s="37"/>
      <c r="E141" s="37"/>
      <c r="F141" s="37"/>
      <c r="G141" s="37"/>
      <c r="H141" s="37"/>
      <c r="I141" s="37"/>
      <c r="J141" s="37"/>
      <c r="K141" s="37"/>
    </row>
    <row r="142" spans="1:11" ht="15" customHeight="1" x14ac:dyDescent="0.25">
      <c r="A142" s="36"/>
      <c r="B142" s="4">
        <v>2007</v>
      </c>
      <c r="C142" s="4">
        <v>2008</v>
      </c>
      <c r="D142" s="4">
        <v>2009</v>
      </c>
      <c r="E142" s="4">
        <v>2010</v>
      </c>
      <c r="F142" s="4">
        <v>2011</v>
      </c>
      <c r="G142" s="4">
        <v>2012</v>
      </c>
      <c r="H142" s="4">
        <v>2013</v>
      </c>
      <c r="I142" s="4">
        <v>2014</v>
      </c>
      <c r="J142" s="4">
        <v>2015</v>
      </c>
      <c r="K142" s="4">
        <v>2016</v>
      </c>
    </row>
    <row r="143" spans="1:11" ht="12.75" customHeight="1" x14ac:dyDescent="0.25">
      <c r="A143" s="5"/>
      <c r="B143" s="38" t="s">
        <v>27</v>
      </c>
      <c r="C143" s="38"/>
      <c r="D143" s="38"/>
      <c r="E143" s="38"/>
      <c r="F143" s="38"/>
      <c r="G143" s="38"/>
      <c r="H143" s="38"/>
      <c r="I143" s="38"/>
      <c r="J143" s="38"/>
      <c r="K143" s="38"/>
    </row>
    <row r="144" spans="1:11" ht="12.75" customHeight="1" x14ac:dyDescent="0.25">
      <c r="A144" s="6" t="s">
        <v>8</v>
      </c>
      <c r="B144" s="7">
        <v>7201</v>
      </c>
      <c r="C144" s="7">
        <v>7381</v>
      </c>
      <c r="D144" s="7">
        <v>7594</v>
      </c>
      <c r="E144" s="7">
        <v>7599</v>
      </c>
      <c r="F144" s="7">
        <v>7507</v>
      </c>
      <c r="G144" s="7">
        <v>7272</v>
      </c>
      <c r="H144" s="7">
        <v>7197</v>
      </c>
      <c r="I144" s="7">
        <v>7124</v>
      </c>
      <c r="J144" s="7">
        <v>7002</v>
      </c>
      <c r="K144" s="7">
        <v>6833</v>
      </c>
    </row>
    <row r="145" spans="1:11" ht="12.75" customHeight="1" x14ac:dyDescent="0.25">
      <c r="A145" s="6" t="s">
        <v>9</v>
      </c>
      <c r="B145" s="7">
        <v>11665</v>
      </c>
      <c r="C145" s="7">
        <v>12084</v>
      </c>
      <c r="D145" s="7">
        <v>12423</v>
      </c>
      <c r="E145" s="7">
        <v>12534</v>
      </c>
      <c r="F145" s="7">
        <v>12465</v>
      </c>
      <c r="G145" s="7">
        <v>12155</v>
      </c>
      <c r="H145" s="7">
        <v>11744</v>
      </c>
      <c r="I145" s="7">
        <v>11594</v>
      </c>
      <c r="J145" s="7">
        <v>11453</v>
      </c>
      <c r="K145" s="7">
        <v>11296</v>
      </c>
    </row>
    <row r="146" spans="1:11" ht="12.75" customHeight="1" x14ac:dyDescent="0.25">
      <c r="A146" s="6" t="s">
        <v>10</v>
      </c>
      <c r="B146" s="7">
        <v>16566</v>
      </c>
      <c r="C146" s="7">
        <v>17063</v>
      </c>
      <c r="D146" s="7">
        <v>17362</v>
      </c>
      <c r="E146" s="7">
        <v>17418</v>
      </c>
      <c r="F146" s="7">
        <v>17158</v>
      </c>
      <c r="G146" s="7">
        <v>16687</v>
      </c>
      <c r="H146" s="7">
        <v>15918</v>
      </c>
      <c r="I146" s="7">
        <v>15206</v>
      </c>
      <c r="J146" s="7">
        <v>14690</v>
      </c>
      <c r="K146" s="7">
        <v>14120</v>
      </c>
    </row>
    <row r="147" spans="1:11" ht="12.75" customHeight="1" x14ac:dyDescent="0.25">
      <c r="A147" s="6" t="s">
        <v>11</v>
      </c>
      <c r="B147" s="7">
        <v>20332</v>
      </c>
      <c r="C147" s="7">
        <v>20898</v>
      </c>
      <c r="D147" s="7">
        <v>21255</v>
      </c>
      <c r="E147" s="7">
        <v>21451</v>
      </c>
      <c r="F147" s="7">
        <v>21196</v>
      </c>
      <c r="G147" s="7">
        <v>20718</v>
      </c>
      <c r="H147" s="7">
        <v>19841</v>
      </c>
      <c r="I147" s="7">
        <v>19080</v>
      </c>
      <c r="J147" s="7">
        <v>18291</v>
      </c>
      <c r="K147" s="7">
        <v>17942</v>
      </c>
    </row>
    <row r="148" spans="1:11" ht="12.75" customHeight="1" x14ac:dyDescent="0.25">
      <c r="A148" s="6" t="s">
        <v>12</v>
      </c>
      <c r="B148" s="7">
        <v>26040</v>
      </c>
      <c r="C148" s="7">
        <v>26643</v>
      </c>
      <c r="D148" s="7">
        <v>27039</v>
      </c>
      <c r="E148" s="7">
        <v>26853</v>
      </c>
      <c r="F148" s="7">
        <v>26781</v>
      </c>
      <c r="G148" s="7">
        <v>26182</v>
      </c>
      <c r="H148" s="7">
        <v>25795</v>
      </c>
      <c r="I148" s="7">
        <v>25420</v>
      </c>
      <c r="J148" s="7">
        <v>25000</v>
      </c>
      <c r="K148" s="7">
        <v>24537</v>
      </c>
    </row>
    <row r="149" spans="1:11" ht="12.75" customHeight="1" x14ac:dyDescent="0.25">
      <c r="A149" s="6" t="s">
        <v>13</v>
      </c>
      <c r="B149" s="7">
        <v>7893</v>
      </c>
      <c r="C149" s="7">
        <v>8166</v>
      </c>
      <c r="D149" s="7">
        <v>8362</v>
      </c>
      <c r="E149" s="7">
        <v>8473</v>
      </c>
      <c r="F149" s="7">
        <v>8342</v>
      </c>
      <c r="G149" s="7">
        <v>8008</v>
      </c>
      <c r="H149" s="7">
        <v>7563</v>
      </c>
      <c r="I149" s="7">
        <v>7283</v>
      </c>
      <c r="J149" s="7">
        <v>6895</v>
      </c>
      <c r="K149" s="7">
        <v>6534</v>
      </c>
    </row>
    <row r="150" spans="1:11" ht="12.75" customHeight="1" x14ac:dyDescent="0.25">
      <c r="A150" s="6" t="s">
        <v>14</v>
      </c>
      <c r="B150" s="7">
        <v>10191</v>
      </c>
      <c r="C150" s="7">
        <v>10709</v>
      </c>
      <c r="D150" s="7">
        <v>10846</v>
      </c>
      <c r="E150" s="7">
        <v>10875</v>
      </c>
      <c r="F150" s="7">
        <v>10636</v>
      </c>
      <c r="G150" s="7">
        <v>10299</v>
      </c>
      <c r="H150" s="7">
        <v>9862</v>
      </c>
      <c r="I150" s="7">
        <v>9547</v>
      </c>
      <c r="J150" s="7">
        <v>9105</v>
      </c>
      <c r="K150" s="7">
        <v>8840</v>
      </c>
    </row>
    <row r="151" spans="1:11" ht="12.75" customHeight="1" x14ac:dyDescent="0.25">
      <c r="A151" s="6" t="s">
        <v>15</v>
      </c>
      <c r="B151" s="7">
        <v>10687</v>
      </c>
      <c r="C151" s="7">
        <v>10994</v>
      </c>
      <c r="D151" s="7">
        <v>11092</v>
      </c>
      <c r="E151" s="7">
        <v>11185</v>
      </c>
      <c r="F151" s="7">
        <v>11185</v>
      </c>
      <c r="G151" s="7">
        <v>11004</v>
      </c>
      <c r="H151" s="7">
        <v>10645</v>
      </c>
      <c r="I151" s="7">
        <v>10235</v>
      </c>
      <c r="J151" s="7">
        <v>9838</v>
      </c>
      <c r="K151" s="7">
        <v>9442</v>
      </c>
    </row>
    <row r="152" spans="1:11" ht="12.75" customHeight="1" x14ac:dyDescent="0.25">
      <c r="A152" s="6" t="s">
        <v>16</v>
      </c>
      <c r="B152" s="7">
        <v>8583</v>
      </c>
      <c r="C152" s="7">
        <v>8947</v>
      </c>
      <c r="D152" s="7">
        <v>9564</v>
      </c>
      <c r="E152" s="7">
        <v>9664</v>
      </c>
      <c r="F152" s="7">
        <v>9441</v>
      </c>
      <c r="G152" s="7">
        <v>9305</v>
      </c>
      <c r="H152" s="7">
        <v>8913</v>
      </c>
      <c r="I152" s="7">
        <v>8712</v>
      </c>
      <c r="J152" s="7">
        <v>8497</v>
      </c>
      <c r="K152" s="7">
        <v>8193</v>
      </c>
    </row>
    <row r="153" spans="1:11" ht="12.75" customHeight="1" x14ac:dyDescent="0.25">
      <c r="A153" s="6" t="s">
        <v>17</v>
      </c>
      <c r="B153" s="7">
        <f>SUM(B144:B152)</f>
        <v>119158</v>
      </c>
      <c r="C153" s="7">
        <f t="shared" ref="C153:K153" si="59">SUM(C144:C152)</f>
        <v>122885</v>
      </c>
      <c r="D153" s="7">
        <f t="shared" si="59"/>
        <v>125537</v>
      </c>
      <c r="E153" s="7">
        <f t="shared" si="59"/>
        <v>126052</v>
      </c>
      <c r="F153" s="7">
        <f t="shared" si="59"/>
        <v>124711</v>
      </c>
      <c r="G153" s="7">
        <f t="shared" si="59"/>
        <v>121630</v>
      </c>
      <c r="H153" s="7">
        <f t="shared" si="59"/>
        <v>117478</v>
      </c>
      <c r="I153" s="7">
        <f t="shared" si="59"/>
        <v>114201</v>
      </c>
      <c r="J153" s="7">
        <f t="shared" si="59"/>
        <v>110771</v>
      </c>
      <c r="K153" s="7">
        <f t="shared" si="59"/>
        <v>107737</v>
      </c>
    </row>
    <row r="154" spans="1:11" ht="12.75" customHeight="1" x14ac:dyDescent="0.25">
      <c r="A154" s="5"/>
      <c r="B154" s="38" t="s">
        <v>28</v>
      </c>
      <c r="C154" s="38"/>
      <c r="D154" s="38"/>
      <c r="E154" s="38"/>
      <c r="F154" s="38"/>
      <c r="G154" s="38"/>
      <c r="H154" s="38"/>
      <c r="I154" s="38"/>
      <c r="J154" s="38"/>
      <c r="K154" s="38"/>
    </row>
    <row r="155" spans="1:11" ht="12.75" customHeight="1" x14ac:dyDescent="0.25">
      <c r="A155" s="6" t="s">
        <v>8</v>
      </c>
      <c r="B155" s="7">
        <f>B144-B166</f>
        <v>5511</v>
      </c>
      <c r="C155" s="7">
        <f t="shared" ref="C155:K155" si="60">C144-C166</f>
        <v>5511</v>
      </c>
      <c r="D155" s="7">
        <f t="shared" si="60"/>
        <v>5526</v>
      </c>
      <c r="E155" s="7">
        <f t="shared" si="60"/>
        <v>5411</v>
      </c>
      <c r="F155" s="7">
        <f t="shared" si="60"/>
        <v>5221</v>
      </c>
      <c r="G155" s="7">
        <f t="shared" si="60"/>
        <v>5032</v>
      </c>
      <c r="H155" s="7">
        <f t="shared" si="60"/>
        <v>4947</v>
      </c>
      <c r="I155" s="7">
        <f t="shared" si="60"/>
        <v>4950</v>
      </c>
      <c r="J155" s="7">
        <f t="shared" si="60"/>
        <v>4928</v>
      </c>
      <c r="K155" s="7">
        <f t="shared" si="60"/>
        <v>4873</v>
      </c>
    </row>
    <row r="156" spans="1:11" ht="12.75" customHeight="1" x14ac:dyDescent="0.25">
      <c r="A156" s="6" t="s">
        <v>9</v>
      </c>
      <c r="B156" s="7">
        <f t="shared" ref="B156:K163" si="61">B145-B167</f>
        <v>9528</v>
      </c>
      <c r="C156" s="7">
        <f t="shared" si="61"/>
        <v>9582</v>
      </c>
      <c r="D156" s="7">
        <f t="shared" si="61"/>
        <v>9690</v>
      </c>
      <c r="E156" s="7">
        <f t="shared" si="61"/>
        <v>9560</v>
      </c>
      <c r="F156" s="7">
        <f t="shared" si="61"/>
        <v>9449</v>
      </c>
      <c r="G156" s="7">
        <f t="shared" si="61"/>
        <v>9120</v>
      </c>
      <c r="H156" s="7">
        <f t="shared" si="61"/>
        <v>8747</v>
      </c>
      <c r="I156" s="7">
        <f t="shared" si="61"/>
        <v>8564</v>
      </c>
      <c r="J156" s="7">
        <f t="shared" si="61"/>
        <v>8444</v>
      </c>
      <c r="K156" s="7">
        <f t="shared" si="61"/>
        <v>8373</v>
      </c>
    </row>
    <row r="157" spans="1:11" ht="12.75" customHeight="1" x14ac:dyDescent="0.25">
      <c r="A157" s="6" t="s">
        <v>10</v>
      </c>
      <c r="B157" s="7">
        <f t="shared" si="61"/>
        <v>13147</v>
      </c>
      <c r="C157" s="7">
        <f t="shared" si="61"/>
        <v>13193</v>
      </c>
      <c r="D157" s="7">
        <f t="shared" si="61"/>
        <v>13175</v>
      </c>
      <c r="E157" s="7">
        <f t="shared" si="61"/>
        <v>13070</v>
      </c>
      <c r="F157" s="7">
        <f t="shared" si="61"/>
        <v>12757</v>
      </c>
      <c r="G157" s="7">
        <f t="shared" si="61"/>
        <v>12835</v>
      </c>
      <c r="H157" s="7">
        <f t="shared" si="61"/>
        <v>11915</v>
      </c>
      <c r="I157" s="7">
        <f t="shared" si="61"/>
        <v>11595</v>
      </c>
      <c r="J157" s="7">
        <f t="shared" si="61"/>
        <v>11401</v>
      </c>
      <c r="K157" s="7">
        <f t="shared" si="61"/>
        <v>11153</v>
      </c>
    </row>
    <row r="158" spans="1:11" ht="12.75" customHeight="1" x14ac:dyDescent="0.25">
      <c r="A158" s="6" t="s">
        <v>11</v>
      </c>
      <c r="B158" s="7">
        <f t="shared" si="61"/>
        <v>16084</v>
      </c>
      <c r="C158" s="7">
        <f t="shared" si="61"/>
        <v>16207</v>
      </c>
      <c r="D158" s="7">
        <f t="shared" si="61"/>
        <v>16082</v>
      </c>
      <c r="E158" s="7">
        <f t="shared" si="61"/>
        <v>15959</v>
      </c>
      <c r="F158" s="7">
        <f t="shared" si="61"/>
        <v>15507</v>
      </c>
      <c r="G158" s="7">
        <f t="shared" si="61"/>
        <v>15173</v>
      </c>
      <c r="H158" s="7">
        <f t="shared" si="61"/>
        <v>14487</v>
      </c>
      <c r="I158" s="7">
        <f t="shared" si="61"/>
        <v>13974</v>
      </c>
      <c r="J158" s="7">
        <f t="shared" si="61"/>
        <v>13425</v>
      </c>
      <c r="K158" s="7">
        <f t="shared" si="61"/>
        <v>13333</v>
      </c>
    </row>
    <row r="159" spans="1:11" ht="12.75" customHeight="1" x14ac:dyDescent="0.25">
      <c r="A159" s="6" t="s">
        <v>12</v>
      </c>
      <c r="B159" s="7">
        <f t="shared" si="61"/>
        <v>22036</v>
      </c>
      <c r="C159" s="7">
        <f t="shared" si="61"/>
        <v>22261</v>
      </c>
      <c r="D159" s="7">
        <f t="shared" si="61"/>
        <v>22104</v>
      </c>
      <c r="E159" s="7">
        <f t="shared" si="61"/>
        <v>21565</v>
      </c>
      <c r="F159" s="7">
        <f t="shared" si="61"/>
        <v>21215</v>
      </c>
      <c r="G159" s="7">
        <f t="shared" si="61"/>
        <v>20663</v>
      </c>
      <c r="H159" s="7">
        <f t="shared" si="61"/>
        <v>20140</v>
      </c>
      <c r="I159" s="7">
        <f t="shared" si="61"/>
        <v>19783</v>
      </c>
      <c r="J159" s="7">
        <f t="shared" si="61"/>
        <v>19457</v>
      </c>
      <c r="K159" s="7">
        <f t="shared" si="61"/>
        <v>19205</v>
      </c>
    </row>
    <row r="160" spans="1:11" ht="12.75" customHeight="1" x14ac:dyDescent="0.25">
      <c r="A160" s="6" t="s">
        <v>13</v>
      </c>
      <c r="B160" s="7">
        <f t="shared" si="61"/>
        <v>6850</v>
      </c>
      <c r="C160" s="7">
        <f t="shared" si="61"/>
        <v>6944</v>
      </c>
      <c r="D160" s="7">
        <f t="shared" si="61"/>
        <v>6990</v>
      </c>
      <c r="E160" s="7">
        <f t="shared" si="61"/>
        <v>6932</v>
      </c>
      <c r="F160" s="7">
        <f t="shared" si="61"/>
        <v>6770</v>
      </c>
      <c r="G160" s="7">
        <f t="shared" si="61"/>
        <v>6446</v>
      </c>
      <c r="H160" s="7">
        <f t="shared" si="61"/>
        <v>6096</v>
      </c>
      <c r="I160" s="7">
        <f t="shared" si="61"/>
        <v>5780</v>
      </c>
      <c r="J160" s="7">
        <f t="shared" si="61"/>
        <v>5523</v>
      </c>
      <c r="K160" s="7">
        <f t="shared" si="61"/>
        <v>5208</v>
      </c>
    </row>
    <row r="161" spans="1:11" ht="12.75" customHeight="1" x14ac:dyDescent="0.25">
      <c r="A161" s="6" t="s">
        <v>14</v>
      </c>
      <c r="B161" s="7">
        <f t="shared" si="61"/>
        <v>8489</v>
      </c>
      <c r="C161" s="7">
        <f t="shared" si="61"/>
        <v>8711</v>
      </c>
      <c r="D161" s="7">
        <f t="shared" si="61"/>
        <v>8649</v>
      </c>
      <c r="E161" s="7">
        <f t="shared" si="61"/>
        <v>8529</v>
      </c>
      <c r="F161" s="7">
        <f t="shared" si="61"/>
        <v>8238</v>
      </c>
      <c r="G161" s="7">
        <f t="shared" si="61"/>
        <v>7893</v>
      </c>
      <c r="H161" s="7">
        <f t="shared" si="61"/>
        <v>7572</v>
      </c>
      <c r="I161" s="7">
        <f t="shared" si="61"/>
        <v>7336</v>
      </c>
      <c r="J161" s="7">
        <f t="shared" si="61"/>
        <v>7023</v>
      </c>
      <c r="K161" s="7">
        <f t="shared" si="61"/>
        <v>6749</v>
      </c>
    </row>
    <row r="162" spans="1:11" ht="12.75" customHeight="1" x14ac:dyDescent="0.25">
      <c r="A162" s="6" t="s">
        <v>15</v>
      </c>
      <c r="B162" s="7">
        <f t="shared" si="61"/>
        <v>8878</v>
      </c>
      <c r="C162" s="7">
        <f t="shared" si="61"/>
        <v>8940</v>
      </c>
      <c r="D162" s="7">
        <f t="shared" si="61"/>
        <v>8884</v>
      </c>
      <c r="E162" s="7">
        <f t="shared" si="61"/>
        <v>8886</v>
      </c>
      <c r="F162" s="7">
        <f t="shared" si="61"/>
        <v>8816</v>
      </c>
      <c r="G162" s="7">
        <f t="shared" si="61"/>
        <v>8727</v>
      </c>
      <c r="H162" s="7">
        <f t="shared" si="61"/>
        <v>8288</v>
      </c>
      <c r="I162" s="7">
        <f t="shared" si="61"/>
        <v>8048</v>
      </c>
      <c r="J162" s="7">
        <f t="shared" si="61"/>
        <v>7846</v>
      </c>
      <c r="K162" s="7">
        <f t="shared" si="61"/>
        <v>7608</v>
      </c>
    </row>
    <row r="163" spans="1:11" ht="12.75" customHeight="1" x14ac:dyDescent="0.25">
      <c r="A163" s="6" t="s">
        <v>16</v>
      </c>
      <c r="B163" s="7">
        <f t="shared" si="61"/>
        <v>7555</v>
      </c>
      <c r="C163" s="7">
        <f t="shared" si="61"/>
        <v>7683</v>
      </c>
      <c r="D163" s="7">
        <f t="shared" si="61"/>
        <v>8069</v>
      </c>
      <c r="E163" s="7">
        <f t="shared" si="61"/>
        <v>8033</v>
      </c>
      <c r="F163" s="7">
        <f t="shared" si="61"/>
        <v>7819</v>
      </c>
      <c r="G163" s="7">
        <f t="shared" si="61"/>
        <v>7676</v>
      </c>
      <c r="H163" s="7">
        <f t="shared" si="61"/>
        <v>7384</v>
      </c>
      <c r="I163" s="7">
        <f t="shared" si="61"/>
        <v>7185</v>
      </c>
      <c r="J163" s="7">
        <f t="shared" si="61"/>
        <v>7025</v>
      </c>
      <c r="K163" s="7">
        <f t="shared" si="61"/>
        <v>6831</v>
      </c>
    </row>
    <row r="164" spans="1:11" ht="12.75" customHeight="1" x14ac:dyDescent="0.25">
      <c r="A164" s="6" t="s">
        <v>17</v>
      </c>
      <c r="B164" s="7">
        <f>SUM(B155:B163)</f>
        <v>98078</v>
      </c>
      <c r="C164" s="7">
        <f t="shared" ref="C164:J164" si="62">SUM(C155:C163)</f>
        <v>99032</v>
      </c>
      <c r="D164" s="7">
        <f t="shared" si="62"/>
        <v>99169</v>
      </c>
      <c r="E164" s="7">
        <f t="shared" si="62"/>
        <v>97945</v>
      </c>
      <c r="F164" s="7">
        <f t="shared" si="62"/>
        <v>95792</v>
      </c>
      <c r="G164" s="7">
        <f t="shared" si="62"/>
        <v>93565</v>
      </c>
      <c r="H164" s="7">
        <f t="shared" si="62"/>
        <v>89576</v>
      </c>
      <c r="I164" s="7">
        <f t="shared" si="62"/>
        <v>87215</v>
      </c>
      <c r="J164" s="7">
        <f t="shared" si="62"/>
        <v>85072</v>
      </c>
      <c r="K164" s="7">
        <f>SUM(K155:K163)</f>
        <v>83333</v>
      </c>
    </row>
    <row r="165" spans="1:11" ht="12.75" customHeight="1" x14ac:dyDescent="0.25">
      <c r="A165" s="5"/>
      <c r="B165" s="38" t="s">
        <v>29</v>
      </c>
      <c r="C165" s="38"/>
      <c r="D165" s="38"/>
      <c r="E165" s="38"/>
      <c r="F165" s="38"/>
      <c r="G165" s="38"/>
      <c r="H165" s="38"/>
      <c r="I165" s="38"/>
      <c r="J165" s="38"/>
      <c r="K165" s="38"/>
    </row>
    <row r="166" spans="1:11" ht="12.75" customHeight="1" x14ac:dyDescent="0.25">
      <c r="A166" s="6" t="s">
        <v>8</v>
      </c>
      <c r="B166" s="7">
        <v>1690</v>
      </c>
      <c r="C166" s="7">
        <v>1870</v>
      </c>
      <c r="D166" s="7">
        <v>2068</v>
      </c>
      <c r="E166" s="7">
        <v>2188</v>
      </c>
      <c r="F166" s="7">
        <v>2286</v>
      </c>
      <c r="G166" s="7">
        <v>2240</v>
      </c>
      <c r="H166" s="7">
        <v>2250</v>
      </c>
      <c r="I166" s="7">
        <v>2174</v>
      </c>
      <c r="J166" s="7">
        <v>2074</v>
      </c>
      <c r="K166" s="7">
        <v>1960</v>
      </c>
    </row>
    <row r="167" spans="1:11" ht="12.75" customHeight="1" x14ac:dyDescent="0.25">
      <c r="A167" s="6" t="s">
        <v>9</v>
      </c>
      <c r="B167" s="7">
        <v>2137</v>
      </c>
      <c r="C167" s="7">
        <v>2502</v>
      </c>
      <c r="D167" s="7">
        <v>2733</v>
      </c>
      <c r="E167" s="7">
        <v>2974</v>
      </c>
      <c r="F167" s="7">
        <v>3016</v>
      </c>
      <c r="G167" s="7">
        <v>3035</v>
      </c>
      <c r="H167" s="7">
        <v>2997</v>
      </c>
      <c r="I167" s="7">
        <v>3030</v>
      </c>
      <c r="J167" s="7">
        <v>3009</v>
      </c>
      <c r="K167" s="7">
        <v>2923</v>
      </c>
    </row>
    <row r="168" spans="1:11" ht="12.75" customHeight="1" x14ac:dyDescent="0.25">
      <c r="A168" s="6" t="s">
        <v>10</v>
      </c>
      <c r="B168" s="7">
        <v>3419</v>
      </c>
      <c r="C168" s="7">
        <v>3870</v>
      </c>
      <c r="D168" s="7">
        <v>4187</v>
      </c>
      <c r="E168" s="7">
        <v>4348</v>
      </c>
      <c r="F168" s="7">
        <v>4401</v>
      </c>
      <c r="G168" s="7">
        <v>3852</v>
      </c>
      <c r="H168" s="7">
        <v>4003</v>
      </c>
      <c r="I168" s="7">
        <v>3611</v>
      </c>
      <c r="J168" s="7">
        <v>3289</v>
      </c>
      <c r="K168" s="7">
        <v>2967</v>
      </c>
    </row>
    <row r="169" spans="1:11" ht="12.75" customHeight="1" x14ac:dyDescent="0.25">
      <c r="A169" s="6" t="s">
        <v>11</v>
      </c>
      <c r="B169" s="7">
        <v>4248</v>
      </c>
      <c r="C169" s="7">
        <v>4691</v>
      </c>
      <c r="D169" s="7">
        <v>5173</v>
      </c>
      <c r="E169" s="7">
        <v>5492</v>
      </c>
      <c r="F169" s="7">
        <v>5689</v>
      </c>
      <c r="G169" s="7">
        <v>5545</v>
      </c>
      <c r="H169" s="7">
        <v>5354</v>
      </c>
      <c r="I169" s="7">
        <v>5106</v>
      </c>
      <c r="J169" s="7">
        <v>4866</v>
      </c>
      <c r="K169" s="7">
        <v>4609</v>
      </c>
    </row>
    <row r="170" spans="1:11" ht="12.75" customHeight="1" x14ac:dyDescent="0.25">
      <c r="A170" s="6" t="s">
        <v>12</v>
      </c>
      <c r="B170" s="7">
        <v>4004</v>
      </c>
      <c r="C170" s="7">
        <v>4382</v>
      </c>
      <c r="D170" s="7">
        <v>4935</v>
      </c>
      <c r="E170" s="7">
        <v>5288</v>
      </c>
      <c r="F170" s="7">
        <v>5566</v>
      </c>
      <c r="G170" s="7">
        <v>5519</v>
      </c>
      <c r="H170" s="7">
        <v>5655</v>
      </c>
      <c r="I170" s="7">
        <v>5637</v>
      </c>
      <c r="J170" s="7">
        <v>5543</v>
      </c>
      <c r="K170" s="7">
        <v>5332</v>
      </c>
    </row>
    <row r="171" spans="1:11" ht="12.75" customHeight="1" x14ac:dyDescent="0.25">
      <c r="A171" s="6" t="s">
        <v>13</v>
      </c>
      <c r="B171" s="7">
        <v>1043</v>
      </c>
      <c r="C171" s="7">
        <v>1222</v>
      </c>
      <c r="D171" s="7">
        <v>1372</v>
      </c>
      <c r="E171" s="7">
        <v>1541</v>
      </c>
      <c r="F171" s="7">
        <v>1572</v>
      </c>
      <c r="G171" s="7">
        <v>1562</v>
      </c>
      <c r="H171" s="7">
        <v>1467</v>
      </c>
      <c r="I171" s="7">
        <v>1503</v>
      </c>
      <c r="J171" s="7">
        <v>1372</v>
      </c>
      <c r="K171" s="7">
        <v>1326</v>
      </c>
    </row>
    <row r="172" spans="1:11" ht="12.75" customHeight="1" x14ac:dyDescent="0.25">
      <c r="A172" s="6" t="s">
        <v>14</v>
      </c>
      <c r="B172" s="7">
        <v>1702</v>
      </c>
      <c r="C172" s="7">
        <v>1998</v>
      </c>
      <c r="D172" s="7">
        <v>2197</v>
      </c>
      <c r="E172" s="7">
        <v>2346</v>
      </c>
      <c r="F172" s="7">
        <v>2398</v>
      </c>
      <c r="G172" s="7">
        <v>2406</v>
      </c>
      <c r="H172" s="7">
        <v>2290</v>
      </c>
      <c r="I172" s="7">
        <v>2211</v>
      </c>
      <c r="J172" s="7">
        <v>2082</v>
      </c>
      <c r="K172" s="7">
        <v>2091</v>
      </c>
    </row>
    <row r="173" spans="1:11" ht="12.75" customHeight="1" x14ac:dyDescent="0.25">
      <c r="A173" s="6" t="s">
        <v>15</v>
      </c>
      <c r="B173" s="7">
        <v>1809</v>
      </c>
      <c r="C173" s="7">
        <v>2054</v>
      </c>
      <c r="D173" s="7">
        <v>2208</v>
      </c>
      <c r="E173" s="7">
        <v>2299</v>
      </c>
      <c r="F173" s="7">
        <v>2369</v>
      </c>
      <c r="G173" s="7">
        <v>2277</v>
      </c>
      <c r="H173" s="7">
        <v>2357</v>
      </c>
      <c r="I173" s="7">
        <v>2187</v>
      </c>
      <c r="J173" s="7">
        <v>1992</v>
      </c>
      <c r="K173" s="7">
        <v>1834</v>
      </c>
    </row>
    <row r="174" spans="1:11" ht="12.75" customHeight="1" x14ac:dyDescent="0.25">
      <c r="A174" s="6" t="s">
        <v>16</v>
      </c>
      <c r="B174" s="7">
        <v>1028</v>
      </c>
      <c r="C174" s="7">
        <v>1264</v>
      </c>
      <c r="D174" s="7">
        <v>1495</v>
      </c>
      <c r="E174" s="7">
        <v>1631</v>
      </c>
      <c r="F174" s="7">
        <v>1622</v>
      </c>
      <c r="G174" s="7">
        <v>1629</v>
      </c>
      <c r="H174" s="7">
        <v>1529</v>
      </c>
      <c r="I174" s="7">
        <v>1527</v>
      </c>
      <c r="J174" s="7">
        <v>1472</v>
      </c>
      <c r="K174" s="7">
        <v>1362</v>
      </c>
    </row>
    <row r="175" spans="1:11" ht="12.75" customHeight="1" x14ac:dyDescent="0.25">
      <c r="A175" s="6" t="s">
        <v>17</v>
      </c>
      <c r="B175" s="7">
        <f>SUM(B166:B174)</f>
        <v>21080</v>
      </c>
      <c r="C175" s="7">
        <f t="shared" ref="C175:K175" si="63">SUM(C166:C174)</f>
        <v>23853</v>
      </c>
      <c r="D175" s="7">
        <f t="shared" si="63"/>
        <v>26368</v>
      </c>
      <c r="E175" s="7">
        <f t="shared" si="63"/>
        <v>28107</v>
      </c>
      <c r="F175" s="7">
        <f t="shared" si="63"/>
        <v>28919</v>
      </c>
      <c r="G175" s="7">
        <f t="shared" si="63"/>
        <v>28065</v>
      </c>
      <c r="H175" s="7">
        <f t="shared" si="63"/>
        <v>27902</v>
      </c>
      <c r="I175" s="7">
        <f t="shared" si="63"/>
        <v>26986</v>
      </c>
      <c r="J175" s="7">
        <f t="shared" si="63"/>
        <v>25699</v>
      </c>
      <c r="K175" s="7">
        <f t="shared" si="63"/>
        <v>24404</v>
      </c>
    </row>
    <row r="180" spans="1:11" ht="15.75" x14ac:dyDescent="0.25">
      <c r="A180" s="2" t="s">
        <v>30</v>
      </c>
    </row>
    <row r="181" spans="1:11" ht="15" customHeight="1" x14ac:dyDescent="0.25">
      <c r="A181" s="34" t="s">
        <v>6</v>
      </c>
      <c r="B181" s="35" t="s">
        <v>7</v>
      </c>
      <c r="C181" s="35"/>
      <c r="D181" s="35"/>
      <c r="E181" s="35"/>
      <c r="F181" s="35"/>
      <c r="G181" s="35"/>
      <c r="H181" s="35"/>
      <c r="I181" s="35"/>
      <c r="J181" s="35"/>
      <c r="K181" s="35"/>
    </row>
    <row r="182" spans="1:11" ht="15" customHeight="1" x14ac:dyDescent="0.25">
      <c r="A182" s="34"/>
      <c r="B182" s="19">
        <v>2007</v>
      </c>
      <c r="C182" s="19">
        <v>2008</v>
      </c>
      <c r="D182" s="19">
        <v>2009</v>
      </c>
      <c r="E182" s="19">
        <v>2010</v>
      </c>
      <c r="F182" s="19">
        <v>2011</v>
      </c>
      <c r="G182" s="19">
        <v>2012</v>
      </c>
      <c r="H182" s="19">
        <v>2013</v>
      </c>
      <c r="I182" s="19">
        <v>2014</v>
      </c>
      <c r="J182" s="19">
        <v>2015</v>
      </c>
      <c r="K182" s="19">
        <v>2016</v>
      </c>
    </row>
    <row r="183" spans="1:11" x14ac:dyDescent="0.25">
      <c r="A183" s="20" t="s">
        <v>8</v>
      </c>
      <c r="B183" s="21">
        <f>B166/B144*100</f>
        <v>23.468962644077212</v>
      </c>
      <c r="C183" s="21">
        <f t="shared" ref="C183:K183" si="64">C166/C144*100</f>
        <v>25.335320417287633</v>
      </c>
      <c r="D183" s="21">
        <f t="shared" si="64"/>
        <v>27.232025283118251</v>
      </c>
      <c r="E183" s="21">
        <f t="shared" si="64"/>
        <v>28.793262271351495</v>
      </c>
      <c r="F183" s="21">
        <f t="shared" si="64"/>
        <v>30.451578526708406</v>
      </c>
      <c r="G183" s="21">
        <f t="shared" si="64"/>
        <v>30.803080308030808</v>
      </c>
      <c r="H183" s="21">
        <f t="shared" si="64"/>
        <v>31.263026260942063</v>
      </c>
      <c r="I183" s="21">
        <f t="shared" si="64"/>
        <v>30.516563728242563</v>
      </c>
      <c r="J183" s="21">
        <f t="shared" si="64"/>
        <v>29.620108540417021</v>
      </c>
      <c r="K183" s="21">
        <f t="shared" si="64"/>
        <v>28.684326064686083</v>
      </c>
    </row>
    <row r="184" spans="1:11" x14ac:dyDescent="0.25">
      <c r="A184" s="20" t="s">
        <v>9</v>
      </c>
      <c r="B184" s="21">
        <f t="shared" ref="B184:K192" si="65">B167/B145*100</f>
        <v>18.319759965709387</v>
      </c>
      <c r="C184" s="21">
        <f t="shared" si="65"/>
        <v>20.705064548162859</v>
      </c>
      <c r="D184" s="21">
        <f t="shared" si="65"/>
        <v>21.999517024873221</v>
      </c>
      <c r="E184" s="21">
        <f t="shared" si="65"/>
        <v>23.727461305249719</v>
      </c>
      <c r="F184" s="21">
        <f t="shared" si="65"/>
        <v>24.195748094665063</v>
      </c>
      <c r="G184" s="21">
        <f t="shared" si="65"/>
        <v>24.969148498560266</v>
      </c>
      <c r="H184" s="21">
        <f t="shared" si="65"/>
        <v>25.519414168937331</v>
      </c>
      <c r="I184" s="21">
        <f t="shared" si="65"/>
        <v>26.134207348628603</v>
      </c>
      <c r="J184" s="21">
        <f t="shared" si="65"/>
        <v>26.272592333886319</v>
      </c>
      <c r="K184" s="21">
        <f t="shared" si="65"/>
        <v>25.876416430594901</v>
      </c>
    </row>
    <row r="185" spans="1:11" x14ac:dyDescent="0.25">
      <c r="A185" s="20" t="s">
        <v>10</v>
      </c>
      <c r="B185" s="21">
        <f t="shared" si="65"/>
        <v>20.638657491247134</v>
      </c>
      <c r="C185" s="21">
        <f t="shared" si="65"/>
        <v>22.680654046767859</v>
      </c>
      <c r="D185" s="21">
        <f t="shared" si="65"/>
        <v>24.115885266674347</v>
      </c>
      <c r="E185" s="21">
        <f t="shared" si="65"/>
        <v>24.962682282696061</v>
      </c>
      <c r="F185" s="21">
        <f t="shared" si="65"/>
        <v>25.649842639002213</v>
      </c>
      <c r="G185" s="21">
        <f t="shared" si="65"/>
        <v>23.083837717984061</v>
      </c>
      <c r="H185" s="21">
        <f t="shared" si="65"/>
        <v>25.147631612011562</v>
      </c>
      <c r="I185" s="21">
        <f t="shared" si="65"/>
        <v>23.747205050637906</v>
      </c>
      <c r="J185" s="21">
        <f t="shared" si="65"/>
        <v>22.389380530973451</v>
      </c>
      <c r="K185" s="21">
        <f t="shared" si="65"/>
        <v>21.012747875354108</v>
      </c>
    </row>
    <row r="186" spans="1:11" x14ac:dyDescent="0.25">
      <c r="A186" s="20" t="s">
        <v>11</v>
      </c>
      <c r="B186" s="21">
        <f t="shared" si="65"/>
        <v>20.893173322840841</v>
      </c>
      <c r="C186" s="21">
        <f t="shared" si="65"/>
        <v>22.44712412671069</v>
      </c>
      <c r="D186" s="21">
        <f t="shared" si="65"/>
        <v>24.337802869912963</v>
      </c>
      <c r="E186" s="21">
        <f t="shared" si="65"/>
        <v>25.60253601230712</v>
      </c>
      <c r="F186" s="21">
        <f t="shared" si="65"/>
        <v>26.839969805623703</v>
      </c>
      <c r="G186" s="21">
        <f t="shared" si="65"/>
        <v>26.764166425330632</v>
      </c>
      <c r="H186" s="21">
        <f t="shared" si="65"/>
        <v>26.984526989567058</v>
      </c>
      <c r="I186" s="21">
        <f t="shared" si="65"/>
        <v>26.761006289308177</v>
      </c>
      <c r="J186" s="21">
        <f t="shared" si="65"/>
        <v>26.603247498769889</v>
      </c>
      <c r="K186" s="21">
        <f t="shared" si="65"/>
        <v>25.688329060305428</v>
      </c>
    </row>
    <row r="187" spans="1:11" x14ac:dyDescent="0.25">
      <c r="A187" s="20" t="s">
        <v>12</v>
      </c>
      <c r="B187" s="21">
        <f t="shared" si="65"/>
        <v>15.376344086021506</v>
      </c>
      <c r="C187" s="21">
        <f t="shared" si="65"/>
        <v>16.447096798408587</v>
      </c>
      <c r="D187" s="21">
        <f t="shared" si="65"/>
        <v>18.251414623321867</v>
      </c>
      <c r="E187" s="21">
        <f t="shared" si="65"/>
        <v>19.692399359475662</v>
      </c>
      <c r="F187" s="21">
        <f t="shared" si="65"/>
        <v>20.783391210186323</v>
      </c>
      <c r="G187" s="21">
        <f t="shared" si="65"/>
        <v>21.07936750439233</v>
      </c>
      <c r="H187" s="21">
        <f t="shared" si="65"/>
        <v>21.922853266136848</v>
      </c>
      <c r="I187" s="21">
        <f t="shared" si="65"/>
        <v>22.175452399685287</v>
      </c>
      <c r="J187" s="21">
        <f t="shared" si="65"/>
        <v>22.172000000000001</v>
      </c>
      <c r="K187" s="21">
        <f t="shared" si="65"/>
        <v>21.73044789501569</v>
      </c>
    </row>
    <row r="188" spans="1:11" x14ac:dyDescent="0.25">
      <c r="A188" s="20" t="s">
        <v>13</v>
      </c>
      <c r="B188" s="21">
        <f t="shared" si="65"/>
        <v>13.214240466235905</v>
      </c>
      <c r="C188" s="21">
        <f t="shared" si="65"/>
        <v>14.964486896889543</v>
      </c>
      <c r="D188" s="21">
        <f t="shared" si="65"/>
        <v>16.407558000478353</v>
      </c>
      <c r="E188" s="21">
        <f t="shared" si="65"/>
        <v>18.187182816003777</v>
      </c>
      <c r="F188" s="21">
        <f t="shared" si="65"/>
        <v>18.844401822105013</v>
      </c>
      <c r="G188" s="21">
        <f t="shared" si="65"/>
        <v>19.505494505494507</v>
      </c>
      <c r="H188" s="21">
        <f t="shared" si="65"/>
        <v>19.39706465688219</v>
      </c>
      <c r="I188" s="21">
        <f t="shared" si="65"/>
        <v>20.637100096114239</v>
      </c>
      <c r="J188" s="21">
        <f t="shared" si="65"/>
        <v>19.898477157360407</v>
      </c>
      <c r="K188" s="21">
        <f t="shared" si="65"/>
        <v>20.293847566574836</v>
      </c>
    </row>
    <row r="189" spans="1:11" x14ac:dyDescent="0.25">
      <c r="A189" s="20" t="s">
        <v>14</v>
      </c>
      <c r="B189" s="21">
        <f t="shared" si="65"/>
        <v>16.701010695711901</v>
      </c>
      <c r="C189" s="21">
        <f t="shared" si="65"/>
        <v>18.657204220748902</v>
      </c>
      <c r="D189" s="21">
        <f t="shared" si="65"/>
        <v>20.256315692421172</v>
      </c>
      <c r="E189" s="21">
        <f t="shared" si="65"/>
        <v>21.572413793103447</v>
      </c>
      <c r="F189" s="21">
        <f t="shared" si="65"/>
        <v>22.546069951109441</v>
      </c>
      <c r="G189" s="21">
        <f t="shared" si="65"/>
        <v>23.361491406932711</v>
      </c>
      <c r="H189" s="21">
        <f t="shared" si="65"/>
        <v>23.220442100993711</v>
      </c>
      <c r="I189" s="21">
        <f t="shared" si="65"/>
        <v>23.1591075730596</v>
      </c>
      <c r="J189" s="21">
        <f t="shared" si="65"/>
        <v>22.866556836902802</v>
      </c>
      <c r="K189" s="21">
        <f t="shared" si="65"/>
        <v>23.653846153846153</v>
      </c>
    </row>
    <row r="190" spans="1:11" x14ac:dyDescent="0.25">
      <c r="A190" s="20" t="s">
        <v>15</v>
      </c>
      <c r="B190" s="21">
        <f t="shared" si="65"/>
        <v>16.927107700945072</v>
      </c>
      <c r="C190" s="21">
        <f t="shared" si="65"/>
        <v>18.682917955248318</v>
      </c>
      <c r="D190" s="21">
        <f t="shared" si="65"/>
        <v>19.906238730616661</v>
      </c>
      <c r="E190" s="21">
        <f t="shared" si="65"/>
        <v>20.554313813142603</v>
      </c>
      <c r="F190" s="21">
        <f t="shared" si="65"/>
        <v>21.180151989271344</v>
      </c>
      <c r="G190" s="21">
        <f t="shared" si="65"/>
        <v>20.692475463467829</v>
      </c>
      <c r="H190" s="21">
        <f t="shared" si="65"/>
        <v>22.141850634100514</v>
      </c>
      <c r="I190" s="21">
        <f t="shared" si="65"/>
        <v>21.367855398143625</v>
      </c>
      <c r="J190" s="21">
        <f t="shared" si="65"/>
        <v>20.248017889815003</v>
      </c>
      <c r="K190" s="21">
        <f t="shared" si="65"/>
        <v>19.423850879051049</v>
      </c>
    </row>
    <row r="191" spans="1:11" x14ac:dyDescent="0.25">
      <c r="A191" s="20" t="s">
        <v>16</v>
      </c>
      <c r="B191" s="21">
        <f t="shared" si="65"/>
        <v>11.977164161715018</v>
      </c>
      <c r="C191" s="21">
        <f t="shared" si="65"/>
        <v>14.127640549904996</v>
      </c>
      <c r="D191" s="21">
        <f t="shared" si="65"/>
        <v>15.631534922626516</v>
      </c>
      <c r="E191" s="21">
        <f t="shared" si="65"/>
        <v>16.877069536423843</v>
      </c>
      <c r="F191" s="21">
        <f t="shared" si="65"/>
        <v>17.180383433958269</v>
      </c>
      <c r="G191" s="21">
        <f t="shared" si="65"/>
        <v>17.506716818914562</v>
      </c>
      <c r="H191" s="21">
        <f t="shared" si="65"/>
        <v>17.154717827891844</v>
      </c>
      <c r="I191" s="21">
        <f t="shared" si="65"/>
        <v>17.52754820936639</v>
      </c>
      <c r="J191" s="21">
        <f t="shared" si="65"/>
        <v>17.323761327527361</v>
      </c>
      <c r="K191" s="21">
        <f t="shared" si="65"/>
        <v>16.623947272061514</v>
      </c>
    </row>
    <row r="192" spans="1:11" x14ac:dyDescent="0.25">
      <c r="A192" s="20" t="s">
        <v>17</v>
      </c>
      <c r="B192" s="21">
        <f t="shared" si="65"/>
        <v>17.69079709293543</v>
      </c>
      <c r="C192" s="21">
        <f t="shared" si="65"/>
        <v>19.410831265003868</v>
      </c>
      <c r="D192" s="21">
        <f t="shared" si="65"/>
        <v>21.004166102423987</v>
      </c>
      <c r="E192" s="21">
        <f t="shared" si="65"/>
        <v>22.297940532478659</v>
      </c>
      <c r="F192" s="21">
        <f t="shared" si="65"/>
        <v>23.188812534579949</v>
      </c>
      <c r="G192" s="21">
        <f t="shared" si="65"/>
        <v>23.074077119131793</v>
      </c>
      <c r="H192" s="21">
        <f t="shared" si="65"/>
        <v>23.750829942627554</v>
      </c>
      <c r="I192" s="21">
        <f t="shared" si="65"/>
        <v>23.630265934624038</v>
      </c>
      <c r="J192" s="21">
        <f t="shared" si="65"/>
        <v>23.200115553709903</v>
      </c>
      <c r="K192" s="21">
        <f t="shared" si="65"/>
        <v>22.651456788290002</v>
      </c>
    </row>
    <row r="199" spans="1:11" ht="15.75" x14ac:dyDescent="0.25">
      <c r="A199" s="2" t="s">
        <v>31</v>
      </c>
    </row>
    <row r="200" spans="1:11" ht="15" customHeight="1" x14ac:dyDescent="0.25">
      <c r="A200" s="36" t="s">
        <v>6</v>
      </c>
      <c r="B200" s="37" t="s">
        <v>7</v>
      </c>
      <c r="C200" s="37"/>
      <c r="D200" s="37"/>
      <c r="E200" s="37"/>
      <c r="F200" s="37"/>
      <c r="G200" s="37"/>
      <c r="H200" s="37"/>
      <c r="I200" s="37"/>
      <c r="J200" s="37"/>
      <c r="K200" s="37"/>
    </row>
    <row r="201" spans="1:11" ht="15" customHeight="1" x14ac:dyDescent="0.25">
      <c r="A201" s="36"/>
      <c r="B201" s="4">
        <v>2007</v>
      </c>
      <c r="C201" s="4">
        <v>2008</v>
      </c>
      <c r="D201" s="4">
        <v>2009</v>
      </c>
      <c r="E201" s="4">
        <v>2010</v>
      </c>
      <c r="F201" s="4">
        <v>2011</v>
      </c>
      <c r="G201" s="4">
        <v>2012</v>
      </c>
      <c r="H201" s="4">
        <v>2013</v>
      </c>
      <c r="I201" s="4">
        <v>2014</v>
      </c>
      <c r="J201" s="4">
        <v>2015</v>
      </c>
      <c r="K201" s="4">
        <v>2016</v>
      </c>
    </row>
    <row r="202" spans="1:11" ht="12.75" customHeight="1" x14ac:dyDescent="0.25">
      <c r="A202" s="5"/>
      <c r="B202" s="38" t="s">
        <v>27</v>
      </c>
      <c r="C202" s="38"/>
      <c r="D202" s="38"/>
      <c r="E202" s="38"/>
      <c r="F202" s="38"/>
      <c r="G202" s="38"/>
      <c r="H202" s="38"/>
      <c r="I202" s="38"/>
      <c r="J202" s="38"/>
      <c r="K202" s="38"/>
    </row>
    <row r="203" spans="1:11" ht="12.75" customHeight="1" x14ac:dyDescent="0.25">
      <c r="A203" s="6" t="s">
        <v>8</v>
      </c>
      <c r="B203" s="7">
        <f>B59-B144</f>
        <v>6974</v>
      </c>
      <c r="C203" s="7">
        <f t="shared" ref="C203:K203" si="66">C59-C144</f>
        <v>7229</v>
      </c>
      <c r="D203" s="7">
        <f t="shared" si="66"/>
        <v>7412</v>
      </c>
      <c r="E203" s="7">
        <f t="shared" si="66"/>
        <v>7506</v>
      </c>
      <c r="F203" s="7">
        <f t="shared" si="66"/>
        <v>7599</v>
      </c>
      <c r="G203" s="7">
        <f t="shared" si="66"/>
        <v>7723</v>
      </c>
      <c r="H203" s="7">
        <f t="shared" si="66"/>
        <v>7685</v>
      </c>
      <c r="I203" s="7">
        <f t="shared" si="66"/>
        <v>7587</v>
      </c>
      <c r="J203" s="7">
        <f t="shared" si="66"/>
        <v>7324</v>
      </c>
      <c r="K203" s="7">
        <f t="shared" si="66"/>
        <v>7250</v>
      </c>
    </row>
    <row r="204" spans="1:11" ht="12.75" customHeight="1" x14ac:dyDescent="0.25">
      <c r="A204" s="6" t="s">
        <v>9</v>
      </c>
      <c r="B204" s="7">
        <f t="shared" ref="B204:K211" si="67">B60-B145</f>
        <v>10824</v>
      </c>
      <c r="C204" s="7">
        <f t="shared" si="67"/>
        <v>11329</v>
      </c>
      <c r="D204" s="7">
        <f t="shared" si="67"/>
        <v>11682</v>
      </c>
      <c r="E204" s="7">
        <f t="shared" si="67"/>
        <v>12157</v>
      </c>
      <c r="F204" s="7">
        <f t="shared" si="67"/>
        <v>12375</v>
      </c>
      <c r="G204" s="7">
        <f t="shared" si="67"/>
        <v>12728</v>
      </c>
      <c r="H204" s="7">
        <f t="shared" si="67"/>
        <v>12681</v>
      </c>
      <c r="I204" s="7">
        <f t="shared" si="67"/>
        <v>12560</v>
      </c>
      <c r="J204" s="7">
        <f t="shared" si="67"/>
        <v>12253</v>
      </c>
      <c r="K204" s="7">
        <f t="shared" si="67"/>
        <v>11918</v>
      </c>
    </row>
    <row r="205" spans="1:11" ht="12.75" customHeight="1" x14ac:dyDescent="0.25">
      <c r="A205" s="6" t="s">
        <v>10</v>
      </c>
      <c r="B205" s="7">
        <f t="shared" si="67"/>
        <v>15985</v>
      </c>
      <c r="C205" s="7">
        <f t="shared" si="67"/>
        <v>16392</v>
      </c>
      <c r="D205" s="7">
        <f t="shared" si="67"/>
        <v>16745</v>
      </c>
      <c r="E205" s="7">
        <f t="shared" si="67"/>
        <v>16995</v>
      </c>
      <c r="F205" s="7">
        <f t="shared" si="67"/>
        <v>17285</v>
      </c>
      <c r="G205" s="7">
        <f t="shared" si="67"/>
        <v>17430</v>
      </c>
      <c r="H205" s="7">
        <f t="shared" si="67"/>
        <v>17334</v>
      </c>
      <c r="I205" s="7">
        <f t="shared" si="67"/>
        <v>16902</v>
      </c>
      <c r="J205" s="7">
        <f t="shared" si="67"/>
        <v>16425</v>
      </c>
      <c r="K205" s="7">
        <f t="shared" si="67"/>
        <v>15764</v>
      </c>
    </row>
    <row r="206" spans="1:11" ht="12.75" customHeight="1" x14ac:dyDescent="0.25">
      <c r="A206" s="6" t="s">
        <v>11</v>
      </c>
      <c r="B206" s="7">
        <f t="shared" si="67"/>
        <v>19291</v>
      </c>
      <c r="C206" s="7">
        <f t="shared" si="67"/>
        <v>19953</v>
      </c>
      <c r="D206" s="7">
        <f t="shared" si="67"/>
        <v>20417</v>
      </c>
      <c r="E206" s="7">
        <f t="shared" si="67"/>
        <v>20792</v>
      </c>
      <c r="F206" s="7">
        <f t="shared" si="67"/>
        <v>21328</v>
      </c>
      <c r="G206" s="7">
        <f t="shared" si="67"/>
        <v>21574</v>
      </c>
      <c r="H206" s="7">
        <f t="shared" si="67"/>
        <v>21520</v>
      </c>
      <c r="I206" s="7">
        <f t="shared" si="67"/>
        <v>21179</v>
      </c>
      <c r="J206" s="7">
        <f t="shared" si="67"/>
        <v>20777</v>
      </c>
      <c r="K206" s="7">
        <f t="shared" si="67"/>
        <v>20029</v>
      </c>
    </row>
    <row r="207" spans="1:11" ht="12.75" customHeight="1" x14ac:dyDescent="0.25">
      <c r="A207" s="6" t="s">
        <v>12</v>
      </c>
      <c r="B207" s="7">
        <f t="shared" si="67"/>
        <v>25060</v>
      </c>
      <c r="C207" s="7">
        <f t="shared" si="67"/>
        <v>25526</v>
      </c>
      <c r="D207" s="7">
        <f t="shared" si="67"/>
        <v>26280</v>
      </c>
      <c r="E207" s="7">
        <f t="shared" si="67"/>
        <v>26774</v>
      </c>
      <c r="F207" s="7">
        <f t="shared" si="67"/>
        <v>27199</v>
      </c>
      <c r="G207" s="7">
        <f t="shared" si="67"/>
        <v>27579</v>
      </c>
      <c r="H207" s="7">
        <f t="shared" si="67"/>
        <v>27345</v>
      </c>
      <c r="I207" s="7">
        <f t="shared" si="67"/>
        <v>27214</v>
      </c>
      <c r="J207" s="7">
        <f t="shared" si="67"/>
        <v>26556</v>
      </c>
      <c r="K207" s="7">
        <f t="shared" si="67"/>
        <v>26202</v>
      </c>
    </row>
    <row r="208" spans="1:11" ht="12.75" customHeight="1" x14ac:dyDescent="0.25">
      <c r="A208" s="6" t="s">
        <v>13</v>
      </c>
      <c r="B208" s="7">
        <f t="shared" si="67"/>
        <v>7656</v>
      </c>
      <c r="C208" s="7">
        <f t="shared" si="67"/>
        <v>7893</v>
      </c>
      <c r="D208" s="7">
        <f t="shared" si="67"/>
        <v>8101</v>
      </c>
      <c r="E208" s="7">
        <f t="shared" si="67"/>
        <v>8179</v>
      </c>
      <c r="F208" s="7">
        <f t="shared" si="67"/>
        <v>8341</v>
      </c>
      <c r="G208" s="7">
        <f t="shared" si="67"/>
        <v>8475</v>
      </c>
      <c r="H208" s="7">
        <f t="shared" si="67"/>
        <v>8442</v>
      </c>
      <c r="I208" s="7">
        <f t="shared" si="67"/>
        <v>8319</v>
      </c>
      <c r="J208" s="7">
        <f t="shared" si="67"/>
        <v>8007</v>
      </c>
      <c r="K208" s="7">
        <f t="shared" si="67"/>
        <v>7662</v>
      </c>
    </row>
    <row r="209" spans="1:11" ht="12.75" customHeight="1" x14ac:dyDescent="0.25">
      <c r="A209" s="6" t="s">
        <v>14</v>
      </c>
      <c r="B209" s="7">
        <f t="shared" si="67"/>
        <v>9711</v>
      </c>
      <c r="C209" s="7">
        <f t="shared" si="67"/>
        <v>9934</v>
      </c>
      <c r="D209" s="7">
        <f t="shared" si="67"/>
        <v>10307</v>
      </c>
      <c r="E209" s="7">
        <f t="shared" si="67"/>
        <v>10635</v>
      </c>
      <c r="F209" s="7">
        <f t="shared" si="67"/>
        <v>11008</v>
      </c>
      <c r="G209" s="7">
        <f t="shared" si="67"/>
        <v>11054</v>
      </c>
      <c r="H209" s="7">
        <f t="shared" si="67"/>
        <v>10935</v>
      </c>
      <c r="I209" s="7">
        <f t="shared" si="67"/>
        <v>10644</v>
      </c>
      <c r="J209" s="7">
        <f t="shared" si="67"/>
        <v>10303</v>
      </c>
      <c r="K209" s="7">
        <f t="shared" si="67"/>
        <v>9872</v>
      </c>
    </row>
    <row r="210" spans="1:11" ht="12.75" customHeight="1" x14ac:dyDescent="0.25">
      <c r="A210" s="6" t="s">
        <v>15</v>
      </c>
      <c r="B210" s="7">
        <f t="shared" si="67"/>
        <v>10414</v>
      </c>
      <c r="C210" s="7">
        <f t="shared" si="67"/>
        <v>10687</v>
      </c>
      <c r="D210" s="7">
        <f t="shared" si="67"/>
        <v>10963</v>
      </c>
      <c r="E210" s="7">
        <f t="shared" si="67"/>
        <v>11157</v>
      </c>
      <c r="F210" s="7">
        <f t="shared" si="67"/>
        <v>11395</v>
      </c>
      <c r="G210" s="7">
        <f t="shared" si="67"/>
        <v>11360</v>
      </c>
      <c r="H210" s="7">
        <f t="shared" si="67"/>
        <v>11263</v>
      </c>
      <c r="I210" s="7">
        <f t="shared" si="67"/>
        <v>11145</v>
      </c>
      <c r="J210" s="7">
        <f t="shared" si="67"/>
        <v>10945</v>
      </c>
      <c r="K210" s="7">
        <f t="shared" si="67"/>
        <v>10636</v>
      </c>
    </row>
    <row r="211" spans="1:11" ht="12.75" customHeight="1" x14ac:dyDescent="0.25">
      <c r="A211" s="6" t="s">
        <v>16</v>
      </c>
      <c r="B211" s="7">
        <f t="shared" si="67"/>
        <v>8233</v>
      </c>
      <c r="C211" s="7">
        <f t="shared" si="67"/>
        <v>8496</v>
      </c>
      <c r="D211" s="7">
        <f t="shared" si="67"/>
        <v>9196</v>
      </c>
      <c r="E211" s="7">
        <f t="shared" si="67"/>
        <v>9502</v>
      </c>
      <c r="F211" s="7">
        <f t="shared" si="67"/>
        <v>9724</v>
      </c>
      <c r="G211" s="7">
        <f t="shared" si="67"/>
        <v>9877</v>
      </c>
      <c r="H211" s="7">
        <f t="shared" si="67"/>
        <v>9844</v>
      </c>
      <c r="I211" s="7">
        <f t="shared" si="67"/>
        <v>9580</v>
      </c>
      <c r="J211" s="7">
        <f t="shared" si="67"/>
        <v>9367</v>
      </c>
      <c r="K211" s="7">
        <f t="shared" si="67"/>
        <v>9042</v>
      </c>
    </row>
    <row r="212" spans="1:11" ht="12.75" customHeight="1" x14ac:dyDescent="0.25">
      <c r="A212" s="6" t="s">
        <v>17</v>
      </c>
      <c r="B212" s="7">
        <f>SUM(B203:B211)</f>
        <v>114148</v>
      </c>
      <c r="C212" s="7">
        <f t="shared" ref="C212:K212" si="68">SUM(C203:C211)</f>
        <v>117439</v>
      </c>
      <c r="D212" s="7">
        <f t="shared" si="68"/>
        <v>121103</v>
      </c>
      <c r="E212" s="7">
        <f t="shared" si="68"/>
        <v>123697</v>
      </c>
      <c r="F212" s="7">
        <f t="shared" si="68"/>
        <v>126254</v>
      </c>
      <c r="G212" s="7">
        <f t="shared" si="68"/>
        <v>127800</v>
      </c>
      <c r="H212" s="7">
        <f t="shared" si="68"/>
        <v>127049</v>
      </c>
      <c r="I212" s="7">
        <f t="shared" si="68"/>
        <v>125130</v>
      </c>
      <c r="J212" s="7">
        <f t="shared" si="68"/>
        <v>121957</v>
      </c>
      <c r="K212" s="7">
        <f t="shared" si="68"/>
        <v>118375</v>
      </c>
    </row>
    <row r="213" spans="1:11" ht="12.75" customHeight="1" x14ac:dyDescent="0.25">
      <c r="A213" s="5"/>
      <c r="B213" s="38" t="s">
        <v>28</v>
      </c>
      <c r="C213" s="38"/>
      <c r="D213" s="38"/>
      <c r="E213" s="38"/>
      <c r="F213" s="38"/>
      <c r="G213" s="38"/>
      <c r="H213" s="38"/>
      <c r="I213" s="38"/>
      <c r="J213" s="38"/>
      <c r="K213" s="38"/>
    </row>
    <row r="214" spans="1:11" ht="12.75" customHeight="1" x14ac:dyDescent="0.25">
      <c r="A214" s="6" t="s">
        <v>8</v>
      </c>
      <c r="B214" s="7">
        <f>B203-B225</f>
        <v>5673</v>
      </c>
      <c r="C214" s="7">
        <f t="shared" ref="C214:K214" si="69">C203-C225</f>
        <v>5663</v>
      </c>
      <c r="D214" s="7">
        <f t="shared" si="69"/>
        <v>5611</v>
      </c>
      <c r="E214" s="7">
        <f t="shared" si="69"/>
        <v>5604</v>
      </c>
      <c r="F214" s="7">
        <f t="shared" si="69"/>
        <v>5611</v>
      </c>
      <c r="G214" s="7">
        <f t="shared" si="69"/>
        <v>5602</v>
      </c>
      <c r="H214" s="7">
        <f t="shared" si="69"/>
        <v>5531</v>
      </c>
      <c r="I214" s="7">
        <f t="shared" si="69"/>
        <v>5460</v>
      </c>
      <c r="J214" s="7">
        <f t="shared" si="69"/>
        <v>5331</v>
      </c>
      <c r="K214" s="7">
        <f t="shared" si="69"/>
        <v>5318</v>
      </c>
    </row>
    <row r="215" spans="1:11" ht="12.75" customHeight="1" x14ac:dyDescent="0.25">
      <c r="A215" s="6" t="s">
        <v>9</v>
      </c>
      <c r="B215" s="7">
        <f t="shared" ref="B215:K222" si="70">B204-B226</f>
        <v>9173</v>
      </c>
      <c r="C215" s="7">
        <f t="shared" si="70"/>
        <v>9450</v>
      </c>
      <c r="D215" s="7">
        <f t="shared" si="70"/>
        <v>9532</v>
      </c>
      <c r="E215" s="7">
        <f t="shared" si="70"/>
        <v>9756</v>
      </c>
      <c r="F215" s="7">
        <f t="shared" si="70"/>
        <v>9720</v>
      </c>
      <c r="G215" s="7">
        <f t="shared" si="70"/>
        <v>9898</v>
      </c>
      <c r="H215" s="7">
        <f t="shared" si="70"/>
        <v>9818</v>
      </c>
      <c r="I215" s="7">
        <f t="shared" si="70"/>
        <v>9722</v>
      </c>
      <c r="J215" s="7">
        <f t="shared" si="70"/>
        <v>9435</v>
      </c>
      <c r="K215" s="7">
        <f t="shared" si="70"/>
        <v>9187</v>
      </c>
    </row>
    <row r="216" spans="1:11" ht="12.75" customHeight="1" x14ac:dyDescent="0.25">
      <c r="A216" s="6" t="s">
        <v>10</v>
      </c>
      <c r="B216" s="7">
        <f t="shared" si="70"/>
        <v>13226</v>
      </c>
      <c r="C216" s="7">
        <f t="shared" si="70"/>
        <v>13389</v>
      </c>
      <c r="D216" s="7">
        <f t="shared" si="70"/>
        <v>13352</v>
      </c>
      <c r="E216" s="7">
        <f t="shared" si="70"/>
        <v>13325</v>
      </c>
      <c r="F216" s="7">
        <f t="shared" si="70"/>
        <v>13325</v>
      </c>
      <c r="G216" s="7">
        <f t="shared" si="70"/>
        <v>13347</v>
      </c>
      <c r="H216" s="7">
        <f t="shared" si="70"/>
        <v>13351</v>
      </c>
      <c r="I216" s="7">
        <f t="shared" si="70"/>
        <v>13210</v>
      </c>
      <c r="J216" s="7">
        <f t="shared" si="70"/>
        <v>13082</v>
      </c>
      <c r="K216" s="7">
        <f t="shared" si="70"/>
        <v>12826</v>
      </c>
    </row>
    <row r="217" spans="1:11" ht="12.75" customHeight="1" x14ac:dyDescent="0.25">
      <c r="A217" s="6" t="s">
        <v>11</v>
      </c>
      <c r="B217" s="7">
        <f t="shared" si="70"/>
        <v>15938</v>
      </c>
      <c r="C217" s="7">
        <f t="shared" si="70"/>
        <v>16195</v>
      </c>
      <c r="D217" s="7">
        <f t="shared" si="70"/>
        <v>16247</v>
      </c>
      <c r="E217" s="7">
        <f t="shared" si="70"/>
        <v>16261</v>
      </c>
      <c r="F217" s="7">
        <f t="shared" si="70"/>
        <v>16419</v>
      </c>
      <c r="G217" s="7">
        <f t="shared" si="70"/>
        <v>16402</v>
      </c>
      <c r="H217" s="7">
        <f t="shared" si="70"/>
        <v>16425</v>
      </c>
      <c r="I217" s="7">
        <f t="shared" si="70"/>
        <v>16052</v>
      </c>
      <c r="J217" s="7">
        <f t="shared" si="70"/>
        <v>15915</v>
      </c>
      <c r="K217" s="7">
        <f t="shared" si="70"/>
        <v>15418</v>
      </c>
    </row>
    <row r="218" spans="1:11" ht="12.75" customHeight="1" x14ac:dyDescent="0.25">
      <c r="A218" s="6" t="s">
        <v>12</v>
      </c>
      <c r="B218" s="7">
        <f t="shared" si="70"/>
        <v>21808</v>
      </c>
      <c r="C218" s="7">
        <f t="shared" si="70"/>
        <v>21843</v>
      </c>
      <c r="D218" s="7">
        <f t="shared" si="70"/>
        <v>22225</v>
      </c>
      <c r="E218" s="7">
        <f t="shared" si="70"/>
        <v>22410</v>
      </c>
      <c r="F218" s="7">
        <f t="shared" si="70"/>
        <v>22563</v>
      </c>
      <c r="G218" s="7">
        <f t="shared" si="70"/>
        <v>22460</v>
      </c>
      <c r="H218" s="7">
        <f t="shared" si="70"/>
        <v>22068</v>
      </c>
      <c r="I218" s="7">
        <f t="shared" si="70"/>
        <v>21818</v>
      </c>
      <c r="J218" s="7">
        <f t="shared" si="70"/>
        <v>21309</v>
      </c>
      <c r="K218" s="7">
        <f t="shared" si="70"/>
        <v>21109</v>
      </c>
    </row>
    <row r="219" spans="1:11" ht="12.75" customHeight="1" x14ac:dyDescent="0.25">
      <c r="A219" s="6" t="s">
        <v>13</v>
      </c>
      <c r="B219" s="7">
        <f t="shared" si="70"/>
        <v>6847</v>
      </c>
      <c r="C219" s="7">
        <f t="shared" si="70"/>
        <v>6913</v>
      </c>
      <c r="D219" s="7">
        <f t="shared" si="70"/>
        <v>6973</v>
      </c>
      <c r="E219" s="7">
        <f t="shared" si="70"/>
        <v>6982</v>
      </c>
      <c r="F219" s="7">
        <f t="shared" si="70"/>
        <v>7004</v>
      </c>
      <c r="G219" s="7">
        <f t="shared" si="70"/>
        <v>7029</v>
      </c>
      <c r="H219" s="7">
        <f t="shared" si="70"/>
        <v>6986</v>
      </c>
      <c r="I219" s="7">
        <f t="shared" si="70"/>
        <v>6870</v>
      </c>
      <c r="J219" s="7">
        <f t="shared" si="70"/>
        <v>6613</v>
      </c>
      <c r="K219" s="7">
        <f t="shared" si="70"/>
        <v>6359</v>
      </c>
    </row>
    <row r="220" spans="1:11" ht="12.75" customHeight="1" x14ac:dyDescent="0.25">
      <c r="A220" s="6" t="s">
        <v>14</v>
      </c>
      <c r="B220" s="7">
        <f t="shared" si="70"/>
        <v>8525</v>
      </c>
      <c r="C220" s="7">
        <f t="shared" si="70"/>
        <v>8510</v>
      </c>
      <c r="D220" s="7">
        <f t="shared" si="70"/>
        <v>8601</v>
      </c>
      <c r="E220" s="7">
        <f t="shared" si="70"/>
        <v>8765</v>
      </c>
      <c r="F220" s="7">
        <f t="shared" si="70"/>
        <v>8909</v>
      </c>
      <c r="G220" s="7">
        <f t="shared" si="70"/>
        <v>8805</v>
      </c>
      <c r="H220" s="7">
        <f t="shared" si="70"/>
        <v>8704</v>
      </c>
      <c r="I220" s="7">
        <f t="shared" si="70"/>
        <v>8509</v>
      </c>
      <c r="J220" s="7">
        <f t="shared" si="70"/>
        <v>8211</v>
      </c>
      <c r="K220" s="7">
        <f t="shared" si="70"/>
        <v>7912</v>
      </c>
    </row>
    <row r="221" spans="1:11" ht="12.75" customHeight="1" x14ac:dyDescent="0.25">
      <c r="A221" s="6" t="s">
        <v>15</v>
      </c>
      <c r="B221" s="7">
        <f t="shared" si="70"/>
        <v>9054</v>
      </c>
      <c r="C221" s="7">
        <f t="shared" si="70"/>
        <v>9097</v>
      </c>
      <c r="D221" s="7">
        <f t="shared" si="70"/>
        <v>9152</v>
      </c>
      <c r="E221" s="7">
        <f t="shared" si="70"/>
        <v>9189</v>
      </c>
      <c r="F221" s="7">
        <f t="shared" si="70"/>
        <v>9267</v>
      </c>
      <c r="G221" s="7">
        <f t="shared" si="70"/>
        <v>9191</v>
      </c>
      <c r="H221" s="7">
        <f t="shared" si="70"/>
        <v>9095</v>
      </c>
      <c r="I221" s="7">
        <f t="shared" si="70"/>
        <v>8998</v>
      </c>
      <c r="J221" s="7">
        <f t="shared" si="70"/>
        <v>8923</v>
      </c>
      <c r="K221" s="7">
        <f t="shared" si="70"/>
        <v>8789</v>
      </c>
    </row>
    <row r="222" spans="1:11" ht="12.75" customHeight="1" x14ac:dyDescent="0.25">
      <c r="A222" s="6" t="s">
        <v>16</v>
      </c>
      <c r="B222" s="7">
        <f t="shared" si="70"/>
        <v>7440</v>
      </c>
      <c r="C222" s="7">
        <f t="shared" si="70"/>
        <v>7578</v>
      </c>
      <c r="D222" s="7">
        <f t="shared" si="70"/>
        <v>8048</v>
      </c>
      <c r="E222" s="7">
        <f t="shared" si="70"/>
        <v>8260</v>
      </c>
      <c r="F222" s="7">
        <f t="shared" si="70"/>
        <v>8323</v>
      </c>
      <c r="G222" s="7">
        <f t="shared" si="70"/>
        <v>8338</v>
      </c>
      <c r="H222" s="7">
        <f t="shared" si="70"/>
        <v>8281</v>
      </c>
      <c r="I222" s="7">
        <f t="shared" si="70"/>
        <v>8063</v>
      </c>
      <c r="J222" s="7">
        <f t="shared" si="70"/>
        <v>7897</v>
      </c>
      <c r="K222" s="7">
        <f t="shared" si="70"/>
        <v>7684</v>
      </c>
    </row>
    <row r="223" spans="1:11" ht="12.75" customHeight="1" x14ac:dyDescent="0.25">
      <c r="A223" s="6" t="s">
        <v>17</v>
      </c>
      <c r="B223" s="7">
        <f>SUM(B214:B222)</f>
        <v>97684</v>
      </c>
      <c r="C223" s="7">
        <f t="shared" ref="C223:J223" si="71">SUM(C214:C222)</f>
        <v>98638</v>
      </c>
      <c r="D223" s="7">
        <f t="shared" si="71"/>
        <v>99741</v>
      </c>
      <c r="E223" s="7">
        <f t="shared" si="71"/>
        <v>100552</v>
      </c>
      <c r="F223" s="7">
        <f t="shared" si="71"/>
        <v>101141</v>
      </c>
      <c r="G223" s="7">
        <f t="shared" si="71"/>
        <v>101072</v>
      </c>
      <c r="H223" s="7">
        <f t="shared" si="71"/>
        <v>100259</v>
      </c>
      <c r="I223" s="7">
        <f t="shared" si="71"/>
        <v>98702</v>
      </c>
      <c r="J223" s="7">
        <f t="shared" si="71"/>
        <v>96716</v>
      </c>
      <c r="K223" s="7">
        <f>SUM(K214:K222)</f>
        <v>94602</v>
      </c>
    </row>
    <row r="224" spans="1:11" ht="12.75" customHeight="1" x14ac:dyDescent="0.25">
      <c r="A224" s="5"/>
      <c r="B224" s="38" t="s">
        <v>29</v>
      </c>
      <c r="C224" s="38"/>
      <c r="D224" s="38"/>
      <c r="E224" s="38"/>
      <c r="F224" s="38"/>
      <c r="G224" s="38"/>
      <c r="H224" s="38"/>
      <c r="I224" s="38"/>
      <c r="J224" s="38"/>
      <c r="K224" s="38"/>
    </row>
    <row r="225" spans="1:11" ht="12.75" customHeight="1" x14ac:dyDescent="0.25">
      <c r="A225" s="6" t="s">
        <v>8</v>
      </c>
      <c r="B225" s="7">
        <f>B81-B166</f>
        <v>1301</v>
      </c>
      <c r="C225" s="7">
        <f t="shared" ref="C225:K225" si="72">C81-C166</f>
        <v>1566</v>
      </c>
      <c r="D225" s="7">
        <f t="shared" si="72"/>
        <v>1801</v>
      </c>
      <c r="E225" s="7">
        <f t="shared" si="72"/>
        <v>1902</v>
      </c>
      <c r="F225" s="7">
        <f t="shared" si="72"/>
        <v>1988</v>
      </c>
      <c r="G225" s="7">
        <f t="shared" si="72"/>
        <v>2121</v>
      </c>
      <c r="H225" s="7">
        <f t="shared" si="72"/>
        <v>2154</v>
      </c>
      <c r="I225" s="7">
        <f t="shared" si="72"/>
        <v>2127</v>
      </c>
      <c r="J225" s="7">
        <f t="shared" si="72"/>
        <v>1993</v>
      </c>
      <c r="K225" s="7">
        <f t="shared" si="72"/>
        <v>1932</v>
      </c>
    </row>
    <row r="226" spans="1:11" ht="12.75" customHeight="1" x14ac:dyDescent="0.25">
      <c r="A226" s="6" t="s">
        <v>9</v>
      </c>
      <c r="B226" s="7">
        <f t="shared" ref="B226:K233" si="73">B82-B167</f>
        <v>1651</v>
      </c>
      <c r="C226" s="7">
        <f t="shared" si="73"/>
        <v>1879</v>
      </c>
      <c r="D226" s="7">
        <f t="shared" si="73"/>
        <v>2150</v>
      </c>
      <c r="E226" s="7">
        <f t="shared" si="73"/>
        <v>2401</v>
      </c>
      <c r="F226" s="7">
        <f t="shared" si="73"/>
        <v>2655</v>
      </c>
      <c r="G226" s="7">
        <f t="shared" si="73"/>
        <v>2830</v>
      </c>
      <c r="H226" s="7">
        <f t="shared" si="73"/>
        <v>2863</v>
      </c>
      <c r="I226" s="7">
        <f t="shared" si="73"/>
        <v>2838</v>
      </c>
      <c r="J226" s="7">
        <f t="shared" si="73"/>
        <v>2818</v>
      </c>
      <c r="K226" s="7">
        <f t="shared" si="73"/>
        <v>2731</v>
      </c>
    </row>
    <row r="227" spans="1:11" ht="12.75" customHeight="1" x14ac:dyDescent="0.25">
      <c r="A227" s="6" t="s">
        <v>10</v>
      </c>
      <c r="B227" s="7">
        <f t="shared" si="73"/>
        <v>2759</v>
      </c>
      <c r="C227" s="7">
        <f t="shared" si="73"/>
        <v>3003</v>
      </c>
      <c r="D227" s="7">
        <f t="shared" si="73"/>
        <v>3393</v>
      </c>
      <c r="E227" s="7">
        <f t="shared" si="73"/>
        <v>3670</v>
      </c>
      <c r="F227" s="7">
        <f t="shared" si="73"/>
        <v>3960</v>
      </c>
      <c r="G227" s="7">
        <f t="shared" si="73"/>
        <v>4083</v>
      </c>
      <c r="H227" s="7">
        <f t="shared" si="73"/>
        <v>3983</v>
      </c>
      <c r="I227" s="7">
        <f t="shared" si="73"/>
        <v>3692</v>
      </c>
      <c r="J227" s="7">
        <f t="shared" si="73"/>
        <v>3343</v>
      </c>
      <c r="K227" s="7">
        <f t="shared" si="73"/>
        <v>2938</v>
      </c>
    </row>
    <row r="228" spans="1:11" ht="12.75" customHeight="1" x14ac:dyDescent="0.25">
      <c r="A228" s="6" t="s">
        <v>11</v>
      </c>
      <c r="B228" s="7">
        <f t="shared" si="73"/>
        <v>3353</v>
      </c>
      <c r="C228" s="7">
        <f t="shared" si="73"/>
        <v>3758</v>
      </c>
      <c r="D228" s="7">
        <f t="shared" si="73"/>
        <v>4170</v>
      </c>
      <c r="E228" s="7">
        <f t="shared" si="73"/>
        <v>4531</v>
      </c>
      <c r="F228" s="7">
        <f t="shared" si="73"/>
        <v>4909</v>
      </c>
      <c r="G228" s="7">
        <f t="shared" si="73"/>
        <v>5172</v>
      </c>
      <c r="H228" s="7">
        <f t="shared" si="73"/>
        <v>5095</v>
      </c>
      <c r="I228" s="7">
        <f t="shared" si="73"/>
        <v>5127</v>
      </c>
      <c r="J228" s="7">
        <f t="shared" si="73"/>
        <v>4862</v>
      </c>
      <c r="K228" s="7">
        <f t="shared" si="73"/>
        <v>4611</v>
      </c>
    </row>
    <row r="229" spans="1:11" ht="12.75" customHeight="1" x14ac:dyDescent="0.25">
      <c r="A229" s="6" t="s">
        <v>12</v>
      </c>
      <c r="B229" s="7">
        <f t="shared" si="73"/>
        <v>3252</v>
      </c>
      <c r="C229" s="7">
        <f t="shared" si="73"/>
        <v>3683</v>
      </c>
      <c r="D229" s="7">
        <f t="shared" si="73"/>
        <v>4055</v>
      </c>
      <c r="E229" s="7">
        <f t="shared" si="73"/>
        <v>4364</v>
      </c>
      <c r="F229" s="7">
        <f t="shared" si="73"/>
        <v>4636</v>
      </c>
      <c r="G229" s="7">
        <f t="shared" si="73"/>
        <v>5119</v>
      </c>
      <c r="H229" s="7">
        <f t="shared" si="73"/>
        <v>5277</v>
      </c>
      <c r="I229" s="7">
        <f t="shared" si="73"/>
        <v>5396</v>
      </c>
      <c r="J229" s="7">
        <f t="shared" si="73"/>
        <v>5247</v>
      </c>
      <c r="K229" s="7">
        <f t="shared" si="73"/>
        <v>5093</v>
      </c>
    </row>
    <row r="230" spans="1:11" ht="12.75" customHeight="1" x14ac:dyDescent="0.25">
      <c r="A230" s="6" t="s">
        <v>13</v>
      </c>
      <c r="B230" s="7">
        <f t="shared" si="73"/>
        <v>809</v>
      </c>
      <c r="C230" s="7">
        <f t="shared" si="73"/>
        <v>980</v>
      </c>
      <c r="D230" s="7">
        <f t="shared" si="73"/>
        <v>1128</v>
      </c>
      <c r="E230" s="7">
        <f t="shared" si="73"/>
        <v>1197</v>
      </c>
      <c r="F230" s="7">
        <f t="shared" si="73"/>
        <v>1337</v>
      </c>
      <c r="G230" s="7">
        <f t="shared" si="73"/>
        <v>1446</v>
      </c>
      <c r="H230" s="7">
        <f t="shared" si="73"/>
        <v>1456</v>
      </c>
      <c r="I230" s="7">
        <f t="shared" si="73"/>
        <v>1449</v>
      </c>
      <c r="J230" s="7">
        <f t="shared" si="73"/>
        <v>1394</v>
      </c>
      <c r="K230" s="7">
        <f t="shared" si="73"/>
        <v>1303</v>
      </c>
    </row>
    <row r="231" spans="1:11" ht="12.75" customHeight="1" x14ac:dyDescent="0.25">
      <c r="A231" s="6" t="s">
        <v>14</v>
      </c>
      <c r="B231" s="7">
        <f t="shared" si="73"/>
        <v>1186</v>
      </c>
      <c r="C231" s="7">
        <f t="shared" si="73"/>
        <v>1424</v>
      </c>
      <c r="D231" s="7">
        <f t="shared" si="73"/>
        <v>1706</v>
      </c>
      <c r="E231" s="7">
        <f t="shared" si="73"/>
        <v>1870</v>
      </c>
      <c r="F231" s="7">
        <f t="shared" si="73"/>
        <v>2099</v>
      </c>
      <c r="G231" s="7">
        <f t="shared" si="73"/>
        <v>2249</v>
      </c>
      <c r="H231" s="7">
        <f t="shared" si="73"/>
        <v>2231</v>
      </c>
      <c r="I231" s="7">
        <f t="shared" si="73"/>
        <v>2135</v>
      </c>
      <c r="J231" s="7">
        <f t="shared" si="73"/>
        <v>2092</v>
      </c>
      <c r="K231" s="7">
        <f t="shared" si="73"/>
        <v>1960</v>
      </c>
    </row>
    <row r="232" spans="1:11" ht="12.75" customHeight="1" x14ac:dyDescent="0.25">
      <c r="A232" s="6" t="s">
        <v>15</v>
      </c>
      <c r="B232" s="7">
        <f t="shared" si="73"/>
        <v>1360</v>
      </c>
      <c r="C232" s="7">
        <f t="shared" si="73"/>
        <v>1590</v>
      </c>
      <c r="D232" s="7">
        <f t="shared" si="73"/>
        <v>1811</v>
      </c>
      <c r="E232" s="7">
        <f t="shared" si="73"/>
        <v>1968</v>
      </c>
      <c r="F232" s="7">
        <f t="shared" si="73"/>
        <v>2128</v>
      </c>
      <c r="G232" s="7">
        <f t="shared" si="73"/>
        <v>2169</v>
      </c>
      <c r="H232" s="7">
        <f t="shared" si="73"/>
        <v>2168</v>
      </c>
      <c r="I232" s="7">
        <f t="shared" si="73"/>
        <v>2147</v>
      </c>
      <c r="J232" s="7">
        <f t="shared" si="73"/>
        <v>2022</v>
      </c>
      <c r="K232" s="7">
        <f t="shared" si="73"/>
        <v>1847</v>
      </c>
    </row>
    <row r="233" spans="1:11" ht="12.75" customHeight="1" x14ac:dyDescent="0.25">
      <c r="A233" s="6" t="s">
        <v>16</v>
      </c>
      <c r="B233" s="7">
        <f t="shared" si="73"/>
        <v>793</v>
      </c>
      <c r="C233" s="7">
        <f t="shared" si="73"/>
        <v>918</v>
      </c>
      <c r="D233" s="7">
        <f t="shared" si="73"/>
        <v>1148</v>
      </c>
      <c r="E233" s="7">
        <f t="shared" si="73"/>
        <v>1242</v>
      </c>
      <c r="F233" s="7">
        <f t="shared" si="73"/>
        <v>1401</v>
      </c>
      <c r="G233" s="7">
        <f t="shared" si="73"/>
        <v>1539</v>
      </c>
      <c r="H233" s="7">
        <f t="shared" si="73"/>
        <v>1563</v>
      </c>
      <c r="I233" s="7">
        <f t="shared" si="73"/>
        <v>1517</v>
      </c>
      <c r="J233" s="7">
        <f t="shared" si="73"/>
        <v>1470</v>
      </c>
      <c r="K233" s="7">
        <f t="shared" si="73"/>
        <v>1358</v>
      </c>
    </row>
    <row r="234" spans="1:11" ht="12.75" customHeight="1" x14ac:dyDescent="0.25">
      <c r="A234" s="6" t="s">
        <v>17</v>
      </c>
      <c r="B234" s="7">
        <f>SUM(B225:B233)</f>
        <v>16464</v>
      </c>
      <c r="C234" s="7">
        <f t="shared" ref="C234:K234" si="74">SUM(C225:C233)</f>
        <v>18801</v>
      </c>
      <c r="D234" s="7">
        <f t="shared" si="74"/>
        <v>21362</v>
      </c>
      <c r="E234" s="7">
        <f t="shared" si="74"/>
        <v>23145</v>
      </c>
      <c r="F234" s="7">
        <f t="shared" si="74"/>
        <v>25113</v>
      </c>
      <c r="G234" s="7">
        <f t="shared" si="74"/>
        <v>26728</v>
      </c>
      <c r="H234" s="7">
        <f t="shared" si="74"/>
        <v>26790</v>
      </c>
      <c r="I234" s="7">
        <f t="shared" si="74"/>
        <v>26428</v>
      </c>
      <c r="J234" s="7">
        <f t="shared" si="74"/>
        <v>25241</v>
      </c>
      <c r="K234" s="7">
        <f t="shared" si="74"/>
        <v>23773</v>
      </c>
    </row>
    <row r="239" spans="1:11" ht="15.75" x14ac:dyDescent="0.25">
      <c r="A239" s="2" t="s">
        <v>30</v>
      </c>
    </row>
    <row r="240" spans="1:11" ht="15" customHeight="1" x14ac:dyDescent="0.25">
      <c r="A240" s="34" t="s">
        <v>6</v>
      </c>
      <c r="B240" s="35" t="s">
        <v>7</v>
      </c>
      <c r="C240" s="35"/>
      <c r="D240" s="35"/>
      <c r="E240" s="35"/>
      <c r="F240" s="35"/>
      <c r="G240" s="35"/>
      <c r="H240" s="35"/>
      <c r="I240" s="35"/>
      <c r="J240" s="35"/>
      <c r="K240" s="35"/>
    </row>
    <row r="241" spans="1:11" ht="15" customHeight="1" x14ac:dyDescent="0.25">
      <c r="A241" s="34"/>
      <c r="B241" s="19">
        <v>2007</v>
      </c>
      <c r="C241" s="19">
        <v>2008</v>
      </c>
      <c r="D241" s="19">
        <v>2009</v>
      </c>
      <c r="E241" s="19">
        <v>2010</v>
      </c>
      <c r="F241" s="19">
        <v>2011</v>
      </c>
      <c r="G241" s="19">
        <v>2012</v>
      </c>
      <c r="H241" s="19">
        <v>2013</v>
      </c>
      <c r="I241" s="19">
        <v>2014</v>
      </c>
      <c r="J241" s="19">
        <v>2015</v>
      </c>
      <c r="K241" s="19">
        <v>2016</v>
      </c>
    </row>
    <row r="242" spans="1:11" x14ac:dyDescent="0.25">
      <c r="A242" s="20" t="s">
        <v>8</v>
      </c>
      <c r="B242" s="21">
        <f>B225/B203*100</f>
        <v>18.655004301691999</v>
      </c>
      <c r="C242" s="21">
        <f t="shared" ref="C242:K242" si="75">C225/C203*100</f>
        <v>21.662747267948539</v>
      </c>
      <c r="D242" s="21">
        <f t="shared" si="75"/>
        <v>24.298434970318404</v>
      </c>
      <c r="E242" s="21">
        <f t="shared" si="75"/>
        <v>25.33972821742606</v>
      </c>
      <c r="F242" s="21">
        <f t="shared" si="75"/>
        <v>26.161337018028686</v>
      </c>
      <c r="G242" s="21">
        <f t="shared" si="75"/>
        <v>27.463420950407873</v>
      </c>
      <c r="H242" s="21">
        <f t="shared" si="75"/>
        <v>28.028627195836041</v>
      </c>
      <c r="I242" s="21">
        <f t="shared" si="75"/>
        <v>28.034796362198499</v>
      </c>
      <c r="J242" s="21">
        <f t="shared" si="75"/>
        <v>27.211906062261061</v>
      </c>
      <c r="K242" s="21">
        <f t="shared" si="75"/>
        <v>26.648275862068964</v>
      </c>
    </row>
    <row r="243" spans="1:11" x14ac:dyDescent="0.25">
      <c r="A243" s="20" t="s">
        <v>9</v>
      </c>
      <c r="B243" s="21">
        <f t="shared" ref="B243:K251" si="76">B226/B204*100</f>
        <v>15.253141167775313</v>
      </c>
      <c r="C243" s="21">
        <f t="shared" si="76"/>
        <v>16.585753376290935</v>
      </c>
      <c r="D243" s="21">
        <f t="shared" si="76"/>
        <v>18.404382811162474</v>
      </c>
      <c r="E243" s="21">
        <f t="shared" si="76"/>
        <v>19.749938307148145</v>
      </c>
      <c r="F243" s="21">
        <f t="shared" si="76"/>
        <v>21.454545454545453</v>
      </c>
      <c r="G243" s="21">
        <f t="shared" si="76"/>
        <v>22.234443746071651</v>
      </c>
      <c r="H243" s="21">
        <f t="shared" si="76"/>
        <v>22.577083826196674</v>
      </c>
      <c r="I243" s="21">
        <f t="shared" si="76"/>
        <v>22.595541401273884</v>
      </c>
      <c r="J243" s="21">
        <f t="shared" si="76"/>
        <v>22.998449359340569</v>
      </c>
      <c r="K243" s="21">
        <f t="shared" si="76"/>
        <v>22.914918610505119</v>
      </c>
    </row>
    <row r="244" spans="1:11" x14ac:dyDescent="0.25">
      <c r="A244" s="20" t="s">
        <v>10</v>
      </c>
      <c r="B244" s="21">
        <f t="shared" si="76"/>
        <v>17.259931185486394</v>
      </c>
      <c r="C244" s="21">
        <f t="shared" si="76"/>
        <v>18.319912152269399</v>
      </c>
      <c r="D244" s="21">
        <f t="shared" si="76"/>
        <v>20.26276500447895</v>
      </c>
      <c r="E244" s="21">
        <f t="shared" si="76"/>
        <v>21.594586643130331</v>
      </c>
      <c r="F244" s="21">
        <f t="shared" si="76"/>
        <v>22.910037604859703</v>
      </c>
      <c r="G244" s="21">
        <f t="shared" si="76"/>
        <v>23.425129087779688</v>
      </c>
      <c r="H244" s="21">
        <f t="shared" si="76"/>
        <v>22.977962386062075</v>
      </c>
      <c r="I244" s="21">
        <f t="shared" si="76"/>
        <v>21.843568808425037</v>
      </c>
      <c r="J244" s="21">
        <f t="shared" si="76"/>
        <v>20.353120243531205</v>
      </c>
      <c r="K244" s="21">
        <f t="shared" si="76"/>
        <v>18.637401674701852</v>
      </c>
    </row>
    <row r="245" spans="1:11" x14ac:dyDescent="0.25">
      <c r="A245" s="20" t="s">
        <v>11</v>
      </c>
      <c r="B245" s="21">
        <f t="shared" si="76"/>
        <v>17.381162199989632</v>
      </c>
      <c r="C245" s="21">
        <f t="shared" si="76"/>
        <v>18.834260512203681</v>
      </c>
      <c r="D245" s="21">
        <f t="shared" si="76"/>
        <v>20.424156340304648</v>
      </c>
      <c r="E245" s="21">
        <f t="shared" si="76"/>
        <v>21.792035398230087</v>
      </c>
      <c r="F245" s="21">
        <f t="shared" si="76"/>
        <v>23.016691672918231</v>
      </c>
      <c r="G245" s="21">
        <f t="shared" si="76"/>
        <v>23.973301195883934</v>
      </c>
      <c r="H245" s="21">
        <f t="shared" si="76"/>
        <v>23.675650557620816</v>
      </c>
      <c r="I245" s="21">
        <f t="shared" si="76"/>
        <v>24.207941829170405</v>
      </c>
      <c r="J245" s="21">
        <f t="shared" si="76"/>
        <v>23.400875968619147</v>
      </c>
      <c r="K245" s="21">
        <f t="shared" si="76"/>
        <v>23.021618652953219</v>
      </c>
    </row>
    <row r="246" spans="1:11" x14ac:dyDescent="0.25">
      <c r="A246" s="20" t="s">
        <v>12</v>
      </c>
      <c r="B246" s="21">
        <f t="shared" si="76"/>
        <v>12.976855546687949</v>
      </c>
      <c r="C246" s="21">
        <f t="shared" si="76"/>
        <v>14.428425918671159</v>
      </c>
      <c r="D246" s="21">
        <f t="shared" si="76"/>
        <v>15.429984779299849</v>
      </c>
      <c r="E246" s="21">
        <f t="shared" si="76"/>
        <v>16.299394935385074</v>
      </c>
      <c r="F246" s="21">
        <f t="shared" si="76"/>
        <v>17.044744292069559</v>
      </c>
      <c r="G246" s="21">
        <f t="shared" si="76"/>
        <v>18.561224119801299</v>
      </c>
      <c r="H246" s="21">
        <f t="shared" si="76"/>
        <v>19.297860669226548</v>
      </c>
      <c r="I246" s="21">
        <f t="shared" si="76"/>
        <v>19.828029690600427</v>
      </c>
      <c r="J246" s="21">
        <f t="shared" si="76"/>
        <v>19.7582467239042</v>
      </c>
      <c r="K246" s="21">
        <f t="shared" si="76"/>
        <v>19.43744752308984</v>
      </c>
    </row>
    <row r="247" spans="1:11" x14ac:dyDescent="0.25">
      <c r="A247" s="20" t="s">
        <v>13</v>
      </c>
      <c r="B247" s="21">
        <f t="shared" si="76"/>
        <v>10.566875653082549</v>
      </c>
      <c r="C247" s="21">
        <f t="shared" si="76"/>
        <v>12.416064867604208</v>
      </c>
      <c r="D247" s="21">
        <f t="shared" si="76"/>
        <v>13.924206888038515</v>
      </c>
      <c r="E247" s="21">
        <f t="shared" si="76"/>
        <v>14.63504095855239</v>
      </c>
      <c r="F247" s="21">
        <f t="shared" si="76"/>
        <v>16.029253087159816</v>
      </c>
      <c r="G247" s="21">
        <f t="shared" si="76"/>
        <v>17.061946902654867</v>
      </c>
      <c r="H247" s="21">
        <f t="shared" si="76"/>
        <v>17.247097844112769</v>
      </c>
      <c r="I247" s="21">
        <f t="shared" si="76"/>
        <v>17.417958889289579</v>
      </c>
      <c r="J247" s="21">
        <f t="shared" si="76"/>
        <v>17.40976645435244</v>
      </c>
      <c r="K247" s="21">
        <f t="shared" si="76"/>
        <v>17.006003654398331</v>
      </c>
    </row>
    <row r="248" spans="1:11" x14ac:dyDescent="0.25">
      <c r="A248" s="20" t="s">
        <v>14</v>
      </c>
      <c r="B248" s="21">
        <f t="shared" si="76"/>
        <v>12.21295438162908</v>
      </c>
      <c r="C248" s="21">
        <f t="shared" si="76"/>
        <v>14.334608415542583</v>
      </c>
      <c r="D248" s="21">
        <f t="shared" si="76"/>
        <v>16.551857960609297</v>
      </c>
      <c r="E248" s="21">
        <f t="shared" si="76"/>
        <v>17.583450869769628</v>
      </c>
      <c r="F248" s="21">
        <f t="shared" si="76"/>
        <v>19.067950581395348</v>
      </c>
      <c r="G248" s="21">
        <f t="shared" si="76"/>
        <v>20.345576261986611</v>
      </c>
      <c r="H248" s="21">
        <f t="shared" si="76"/>
        <v>20.402377686328304</v>
      </c>
      <c r="I248" s="21">
        <f t="shared" si="76"/>
        <v>20.05824877865464</v>
      </c>
      <c r="J248" s="21">
        <f t="shared" si="76"/>
        <v>20.30476560225177</v>
      </c>
      <c r="K248" s="21">
        <f t="shared" si="76"/>
        <v>19.854132901134523</v>
      </c>
    </row>
    <row r="249" spans="1:11" x14ac:dyDescent="0.25">
      <c r="A249" s="20" t="s">
        <v>15</v>
      </c>
      <c r="B249" s="21">
        <f t="shared" si="76"/>
        <v>13.059343191857115</v>
      </c>
      <c r="C249" s="21">
        <f t="shared" si="76"/>
        <v>14.877889024047908</v>
      </c>
      <c r="D249" s="21">
        <f t="shared" si="76"/>
        <v>16.519200948645445</v>
      </c>
      <c r="E249" s="21">
        <f t="shared" si="76"/>
        <v>17.639150309222909</v>
      </c>
      <c r="F249" s="21">
        <f t="shared" si="76"/>
        <v>18.67485739359368</v>
      </c>
      <c r="G249" s="21">
        <f t="shared" si="76"/>
        <v>19.093309859154932</v>
      </c>
      <c r="H249" s="21">
        <f t="shared" si="76"/>
        <v>19.248867974784691</v>
      </c>
      <c r="I249" s="21">
        <f t="shared" si="76"/>
        <v>19.264244055630328</v>
      </c>
      <c r="J249" s="21">
        <f t="shared" si="76"/>
        <v>18.47418912745546</v>
      </c>
      <c r="K249" s="21">
        <f t="shared" si="76"/>
        <v>17.365550959007145</v>
      </c>
    </row>
    <row r="250" spans="1:11" x14ac:dyDescent="0.25">
      <c r="A250" s="20" t="s">
        <v>16</v>
      </c>
      <c r="B250" s="21">
        <f t="shared" si="76"/>
        <v>9.6319689056237099</v>
      </c>
      <c r="C250" s="21">
        <f t="shared" si="76"/>
        <v>10.805084745762713</v>
      </c>
      <c r="D250" s="21">
        <f t="shared" si="76"/>
        <v>12.483688560243584</v>
      </c>
      <c r="E250" s="21">
        <f t="shared" si="76"/>
        <v>13.070932435276783</v>
      </c>
      <c r="F250" s="21">
        <f t="shared" si="76"/>
        <v>14.407651172357056</v>
      </c>
      <c r="G250" s="21">
        <f t="shared" si="76"/>
        <v>15.581654348486381</v>
      </c>
      <c r="H250" s="21">
        <f t="shared" si="76"/>
        <v>15.877691995123932</v>
      </c>
      <c r="I250" s="21">
        <f t="shared" si="76"/>
        <v>15.835073068893529</v>
      </c>
      <c r="J250" s="21">
        <f t="shared" si="76"/>
        <v>15.693391694245756</v>
      </c>
      <c r="K250" s="21">
        <f t="shared" si="76"/>
        <v>15.018801150188011</v>
      </c>
    </row>
    <row r="251" spans="1:11" x14ac:dyDescent="0.25">
      <c r="A251" s="20" t="s">
        <v>17</v>
      </c>
      <c r="B251" s="21">
        <f t="shared" si="76"/>
        <v>14.423380173108596</v>
      </c>
      <c r="C251" s="21">
        <f t="shared" si="76"/>
        <v>16.009162203356635</v>
      </c>
      <c r="D251" s="21">
        <f t="shared" si="76"/>
        <v>17.639529986870681</v>
      </c>
      <c r="E251" s="21">
        <f t="shared" si="76"/>
        <v>18.711043921841274</v>
      </c>
      <c r="F251" s="21">
        <f t="shared" si="76"/>
        <v>19.890854943209721</v>
      </c>
      <c r="G251" s="21">
        <f t="shared" si="76"/>
        <v>20.913928012519563</v>
      </c>
      <c r="H251" s="21">
        <f t="shared" si="76"/>
        <v>21.086352509661626</v>
      </c>
      <c r="I251" s="21">
        <f t="shared" si="76"/>
        <v>21.120434747862223</v>
      </c>
      <c r="J251" s="21">
        <f t="shared" si="76"/>
        <v>20.696638979312382</v>
      </c>
      <c r="K251" s="21">
        <f t="shared" si="76"/>
        <v>20.082787750791976</v>
      </c>
    </row>
    <row r="258" spans="1:5" ht="38.25" x14ac:dyDescent="0.25">
      <c r="A258" s="22" t="s">
        <v>36</v>
      </c>
      <c r="B258" s="23" t="s">
        <v>37</v>
      </c>
      <c r="C258" s="23" t="s">
        <v>38</v>
      </c>
      <c r="D258" s="23" t="s">
        <v>39</v>
      </c>
      <c r="E258" s="23" t="s">
        <v>40</v>
      </c>
    </row>
    <row r="259" spans="1:5" ht="12.75" x14ac:dyDescent="0.25">
      <c r="A259" s="22">
        <v>2007</v>
      </c>
      <c r="B259" s="24">
        <v>40518</v>
      </c>
      <c r="C259" s="24">
        <v>40518</v>
      </c>
      <c r="D259" s="24">
        <v>40518</v>
      </c>
      <c r="E259" s="24">
        <v>40518</v>
      </c>
    </row>
    <row r="260" spans="1:5" ht="12.75" x14ac:dyDescent="0.25">
      <c r="A260" s="22">
        <v>2008</v>
      </c>
      <c r="B260" s="24">
        <v>41915</v>
      </c>
      <c r="C260" s="24">
        <v>41915</v>
      </c>
      <c r="D260" s="24">
        <v>41915</v>
      </c>
      <c r="E260" s="24">
        <v>41915</v>
      </c>
    </row>
    <row r="261" spans="1:5" ht="12.75" x14ac:dyDescent="0.25">
      <c r="A261" s="22">
        <v>2009</v>
      </c>
      <c r="B261" s="24">
        <v>42117</v>
      </c>
      <c r="C261" s="24">
        <v>42117</v>
      </c>
      <c r="D261" s="24">
        <v>42117</v>
      </c>
      <c r="E261" s="24">
        <v>42117</v>
      </c>
    </row>
    <row r="262" spans="1:5" ht="12.75" x14ac:dyDescent="0.25">
      <c r="A262" s="22">
        <v>2010</v>
      </c>
      <c r="B262" s="24">
        <v>41817</v>
      </c>
      <c r="C262" s="24">
        <v>41817</v>
      </c>
      <c r="D262" s="24">
        <v>41817</v>
      </c>
      <c r="E262" s="24">
        <v>41817</v>
      </c>
    </row>
    <row r="263" spans="1:5" ht="12.75" x14ac:dyDescent="0.25">
      <c r="A263" s="22">
        <v>2011</v>
      </c>
      <c r="B263" s="24">
        <v>40448</v>
      </c>
      <c r="C263" s="24">
        <v>40448</v>
      </c>
      <c r="D263" s="24">
        <v>40448</v>
      </c>
      <c r="E263" s="24">
        <v>40448</v>
      </c>
    </row>
    <row r="264" spans="1:5" ht="12.75" x14ac:dyDescent="0.25">
      <c r="A264" s="22">
        <v>2012</v>
      </c>
      <c r="B264" s="24">
        <v>39337</v>
      </c>
      <c r="C264" s="24">
        <v>39337</v>
      </c>
      <c r="D264" s="24">
        <v>39337</v>
      </c>
      <c r="E264" s="24">
        <v>39337</v>
      </c>
    </row>
    <row r="265" spans="1:5" ht="12.75" x14ac:dyDescent="0.25">
      <c r="A265" s="22">
        <v>2013</v>
      </c>
      <c r="B265" s="24">
        <v>38057</v>
      </c>
      <c r="C265" s="24">
        <v>38057</v>
      </c>
      <c r="D265" s="24">
        <v>38057</v>
      </c>
      <c r="E265" s="24">
        <v>38057</v>
      </c>
    </row>
    <row r="266" spans="1:5" ht="12.75" x14ac:dyDescent="0.25">
      <c r="A266" s="22">
        <v>2014</v>
      </c>
      <c r="B266" s="24">
        <v>36668</v>
      </c>
      <c r="C266" s="24">
        <v>36668</v>
      </c>
      <c r="D266" s="24">
        <v>36668</v>
      </c>
      <c r="E266" s="24">
        <v>36668</v>
      </c>
    </row>
    <row r="267" spans="1:5" ht="12.75" x14ac:dyDescent="0.25">
      <c r="A267" s="22">
        <v>2015</v>
      </c>
      <c r="B267" s="24">
        <v>35168</v>
      </c>
      <c r="C267" s="24">
        <v>35389</v>
      </c>
      <c r="D267" s="24">
        <v>35243</v>
      </c>
      <c r="E267" s="24">
        <v>35170</v>
      </c>
    </row>
    <row r="268" spans="1:5" ht="12.75" x14ac:dyDescent="0.25">
      <c r="A268" s="22">
        <v>2016</v>
      </c>
      <c r="B268" s="24">
        <v>34502</v>
      </c>
      <c r="C268" s="24">
        <v>34827</v>
      </c>
      <c r="D268" s="24">
        <v>34728</v>
      </c>
      <c r="E268" s="24">
        <v>34507</v>
      </c>
    </row>
    <row r="269" spans="1:5" ht="12.75" x14ac:dyDescent="0.25">
      <c r="A269" s="22">
        <v>2017</v>
      </c>
      <c r="B269" s="24">
        <v>33931</v>
      </c>
      <c r="C269" s="24">
        <v>34359</v>
      </c>
      <c r="D269" s="24">
        <v>34368</v>
      </c>
      <c r="E269" s="24">
        <v>33939</v>
      </c>
    </row>
    <row r="270" spans="1:5" ht="12.75" x14ac:dyDescent="0.25">
      <c r="A270" s="22">
        <v>2018</v>
      </c>
      <c r="B270" s="24">
        <v>33461</v>
      </c>
      <c r="C270" s="24">
        <v>33988</v>
      </c>
      <c r="D270" s="24">
        <v>34158</v>
      </c>
      <c r="E270" s="24">
        <v>33473</v>
      </c>
    </row>
    <row r="271" spans="1:5" ht="12.75" x14ac:dyDescent="0.25">
      <c r="A271" s="22">
        <v>2019</v>
      </c>
      <c r="B271" s="24">
        <v>33086</v>
      </c>
      <c r="C271" s="24">
        <v>33714</v>
      </c>
      <c r="D271" s="24">
        <v>34097</v>
      </c>
      <c r="E271" s="24">
        <v>33104</v>
      </c>
    </row>
    <row r="272" spans="1:5" ht="12.75" x14ac:dyDescent="0.25">
      <c r="A272" s="22">
        <v>2020</v>
      </c>
      <c r="B272" s="24">
        <v>32807</v>
      </c>
      <c r="C272" s="24">
        <v>33535</v>
      </c>
      <c r="D272" s="25">
        <v>34181</v>
      </c>
      <c r="E272" s="24">
        <v>32831</v>
      </c>
    </row>
    <row r="273" spans="1:5" ht="12.75" x14ac:dyDescent="0.25">
      <c r="A273" s="22">
        <v>2021</v>
      </c>
      <c r="B273" s="24">
        <v>32618</v>
      </c>
      <c r="C273" s="24">
        <v>33447</v>
      </c>
      <c r="D273" s="24">
        <v>34395</v>
      </c>
      <c r="E273" s="24">
        <v>32648</v>
      </c>
    </row>
    <row r="274" spans="1:5" ht="12.75" x14ac:dyDescent="0.25">
      <c r="A274" s="22">
        <v>2022</v>
      </c>
      <c r="B274" s="24">
        <v>32512</v>
      </c>
      <c r="C274" s="24">
        <v>33444</v>
      </c>
      <c r="D274" s="24">
        <v>34734</v>
      </c>
      <c r="E274" s="24">
        <v>32550</v>
      </c>
    </row>
    <row r="275" spans="1:5" ht="12.75" x14ac:dyDescent="0.25">
      <c r="A275" s="22">
        <v>2023</v>
      </c>
      <c r="B275" s="24">
        <v>32485</v>
      </c>
      <c r="C275" s="25">
        <v>33522</v>
      </c>
      <c r="D275" s="24">
        <v>35190</v>
      </c>
      <c r="E275" s="24">
        <v>32530</v>
      </c>
    </row>
    <row r="276" spans="1:5" ht="12.75" x14ac:dyDescent="0.25">
      <c r="A276" s="22">
        <v>2024</v>
      </c>
      <c r="B276" s="24">
        <v>32528</v>
      </c>
      <c r="C276" s="24">
        <v>33672</v>
      </c>
      <c r="D276" s="24">
        <v>35747</v>
      </c>
      <c r="E276" s="24">
        <v>32582</v>
      </c>
    </row>
    <row r="277" spans="1:5" ht="12.75" x14ac:dyDescent="0.25">
      <c r="A277" s="22">
        <v>2025</v>
      </c>
      <c r="B277" s="24">
        <v>32634</v>
      </c>
      <c r="C277" s="24">
        <v>33887</v>
      </c>
      <c r="D277" s="24">
        <v>36397</v>
      </c>
      <c r="E277" s="25">
        <v>32697</v>
      </c>
    </row>
    <row r="278" spans="1:5" ht="12.75" x14ac:dyDescent="0.25">
      <c r="A278" s="22">
        <v>2026</v>
      </c>
      <c r="B278" s="24">
        <v>32796</v>
      </c>
      <c r="C278" s="24">
        <v>34162</v>
      </c>
      <c r="D278" s="24">
        <v>37096</v>
      </c>
      <c r="E278" s="24">
        <v>32868</v>
      </c>
    </row>
    <row r="279" spans="1:5" ht="12.75" x14ac:dyDescent="0.25">
      <c r="A279" s="22">
        <v>2027</v>
      </c>
      <c r="B279" s="25">
        <v>33006</v>
      </c>
      <c r="C279" s="24">
        <v>34489</v>
      </c>
      <c r="D279" s="24">
        <v>37806</v>
      </c>
      <c r="E279" s="24">
        <v>33089</v>
      </c>
    </row>
    <row r="280" spans="1:5" ht="12.75" x14ac:dyDescent="0.25">
      <c r="A280" s="22">
        <v>2028</v>
      </c>
      <c r="B280" s="24">
        <v>33257</v>
      </c>
      <c r="C280" s="24">
        <v>34860</v>
      </c>
      <c r="D280" s="24">
        <v>38521</v>
      </c>
      <c r="E280" s="24">
        <v>33351</v>
      </c>
    </row>
    <row r="281" spans="1:5" ht="12.75" x14ac:dyDescent="0.25">
      <c r="A281" s="22">
        <v>2029</v>
      </c>
      <c r="B281" s="24">
        <v>33544</v>
      </c>
      <c r="C281" s="24">
        <v>35270</v>
      </c>
      <c r="D281" s="24">
        <v>39234</v>
      </c>
      <c r="E281" s="24">
        <v>33649</v>
      </c>
    </row>
    <row r="282" spans="1:5" ht="12.75" x14ac:dyDescent="0.25">
      <c r="A282" s="22">
        <v>2030</v>
      </c>
      <c r="B282" s="24">
        <v>33856</v>
      </c>
      <c r="C282" s="24">
        <v>35710</v>
      </c>
      <c r="D282" s="24">
        <v>39941</v>
      </c>
      <c r="E282" s="24">
        <v>33974</v>
      </c>
    </row>
    <row r="283" spans="1:5" ht="12.75" x14ac:dyDescent="0.25">
      <c r="A283" s="22">
        <v>2031</v>
      </c>
      <c r="B283" s="24">
        <v>34187</v>
      </c>
      <c r="C283" s="24">
        <v>36173</v>
      </c>
      <c r="D283" s="24">
        <v>40636</v>
      </c>
      <c r="E283" s="24">
        <v>34318</v>
      </c>
    </row>
    <row r="284" spans="1:5" ht="12.75" x14ac:dyDescent="0.25">
      <c r="A284" s="22">
        <v>2032</v>
      </c>
      <c r="B284" s="24">
        <v>34529</v>
      </c>
      <c r="C284" s="24">
        <v>36648</v>
      </c>
      <c r="D284" s="24">
        <v>41314</v>
      </c>
      <c r="E284" s="24">
        <v>34674</v>
      </c>
    </row>
    <row r="285" spans="1:5" ht="12.75" x14ac:dyDescent="0.25">
      <c r="A285" s="22">
        <v>2033</v>
      </c>
      <c r="B285" s="24">
        <v>34872</v>
      </c>
      <c r="C285" s="24">
        <v>37128</v>
      </c>
      <c r="D285" s="24">
        <v>41967</v>
      </c>
      <c r="E285" s="24">
        <v>35031</v>
      </c>
    </row>
    <row r="286" spans="1:5" ht="12.75" x14ac:dyDescent="0.25">
      <c r="A286" s="22">
        <v>2034</v>
      </c>
      <c r="B286" s="24">
        <v>35142</v>
      </c>
      <c r="C286" s="24">
        <v>37428</v>
      </c>
      <c r="D286" s="24">
        <v>42506</v>
      </c>
      <c r="E286" s="24">
        <v>35315</v>
      </c>
    </row>
    <row r="287" spans="1:5" ht="12.75" x14ac:dyDescent="0.25">
      <c r="A287" s="22"/>
      <c r="B287" s="26">
        <f>B286-B259</f>
        <v>-5376</v>
      </c>
      <c r="C287" s="26">
        <f>C286-C259</f>
        <v>-3090</v>
      </c>
      <c r="D287" s="27">
        <f>D286-D259</f>
        <v>1988</v>
      </c>
      <c r="E287" s="26">
        <f>E286-E259</f>
        <v>-5203</v>
      </c>
    </row>
    <row r="295" spans="1:13" ht="63.75" x14ac:dyDescent="0.25">
      <c r="A295" s="22" t="s">
        <v>36</v>
      </c>
      <c r="B295" s="23" t="s">
        <v>41</v>
      </c>
      <c r="C295" s="23" t="s">
        <v>42</v>
      </c>
      <c r="D295" s="23" t="s">
        <v>37</v>
      </c>
      <c r="E295" s="23" t="s">
        <v>43</v>
      </c>
      <c r="F295" s="23" t="s">
        <v>44</v>
      </c>
      <c r="G295" s="23" t="s">
        <v>38</v>
      </c>
      <c r="H295" s="23" t="s">
        <v>45</v>
      </c>
      <c r="I295" s="23" t="s">
        <v>46</v>
      </c>
      <c r="J295" s="23" t="s">
        <v>39</v>
      </c>
      <c r="K295" s="23" t="s">
        <v>47</v>
      </c>
      <c r="L295" s="23" t="s">
        <v>48</v>
      </c>
      <c r="M295" s="23" t="s">
        <v>40</v>
      </c>
    </row>
    <row r="296" spans="1:13" ht="12.75" x14ac:dyDescent="0.25">
      <c r="A296" s="28">
        <v>2007</v>
      </c>
      <c r="B296" s="29">
        <v>195762</v>
      </c>
      <c r="C296" s="29">
        <v>37544</v>
      </c>
      <c r="D296" s="30">
        <v>233306</v>
      </c>
      <c r="E296" s="29">
        <v>195762</v>
      </c>
      <c r="F296" s="29">
        <v>37544</v>
      </c>
      <c r="G296" s="30">
        <v>233306</v>
      </c>
      <c r="H296" s="29">
        <v>195762</v>
      </c>
      <c r="I296" s="29">
        <v>37544</v>
      </c>
      <c r="J296" s="30">
        <v>233306</v>
      </c>
      <c r="K296" s="29">
        <v>195762</v>
      </c>
      <c r="L296" s="29">
        <v>37544</v>
      </c>
      <c r="M296" s="30">
        <v>233306</v>
      </c>
    </row>
    <row r="297" spans="1:13" ht="12.75" x14ac:dyDescent="0.25">
      <c r="A297" s="28">
        <v>2008</v>
      </c>
      <c r="B297" s="29">
        <v>197670</v>
      </c>
      <c r="C297" s="29">
        <v>42654</v>
      </c>
      <c r="D297" s="30">
        <v>240324</v>
      </c>
      <c r="E297" s="29">
        <v>197670</v>
      </c>
      <c r="F297" s="29">
        <v>42654</v>
      </c>
      <c r="G297" s="30">
        <v>240324</v>
      </c>
      <c r="H297" s="29">
        <v>197670</v>
      </c>
      <c r="I297" s="29">
        <v>42654</v>
      </c>
      <c r="J297" s="30">
        <v>240324</v>
      </c>
      <c r="K297" s="29">
        <v>197670</v>
      </c>
      <c r="L297" s="29">
        <v>42654</v>
      </c>
      <c r="M297" s="30">
        <v>240324</v>
      </c>
    </row>
    <row r="298" spans="1:13" ht="12.75" x14ac:dyDescent="0.25">
      <c r="A298" s="28">
        <v>2009</v>
      </c>
      <c r="B298" s="29">
        <v>198910</v>
      </c>
      <c r="C298" s="29">
        <v>47730</v>
      </c>
      <c r="D298" s="30">
        <v>246640</v>
      </c>
      <c r="E298" s="29">
        <v>198910</v>
      </c>
      <c r="F298" s="29">
        <v>47730</v>
      </c>
      <c r="G298" s="30">
        <v>246640</v>
      </c>
      <c r="H298" s="29">
        <v>198910</v>
      </c>
      <c r="I298" s="29">
        <v>47730</v>
      </c>
      <c r="J298" s="30">
        <v>246640</v>
      </c>
      <c r="K298" s="29">
        <v>198910</v>
      </c>
      <c r="L298" s="29">
        <v>47730</v>
      </c>
      <c r="M298" s="30">
        <v>246640</v>
      </c>
    </row>
    <row r="299" spans="1:13" ht="12.75" x14ac:dyDescent="0.25">
      <c r="A299" s="28">
        <v>2010</v>
      </c>
      <c r="B299" s="29">
        <v>198497</v>
      </c>
      <c r="C299" s="29">
        <v>51252</v>
      </c>
      <c r="D299" s="30">
        <v>249749</v>
      </c>
      <c r="E299" s="29">
        <v>198497</v>
      </c>
      <c r="F299" s="29">
        <v>51252</v>
      </c>
      <c r="G299" s="30">
        <v>249749</v>
      </c>
      <c r="H299" s="29">
        <v>198497</v>
      </c>
      <c r="I299" s="29">
        <v>51252</v>
      </c>
      <c r="J299" s="30">
        <v>249749</v>
      </c>
      <c r="K299" s="29">
        <v>198497</v>
      </c>
      <c r="L299" s="29">
        <v>51252</v>
      </c>
      <c r="M299" s="30">
        <v>249749</v>
      </c>
    </row>
    <row r="300" spans="1:13" ht="12.75" x14ac:dyDescent="0.25">
      <c r="A300" s="28">
        <v>2011</v>
      </c>
      <c r="B300" s="29">
        <v>196933</v>
      </c>
      <c r="C300" s="29">
        <v>54032</v>
      </c>
      <c r="D300" s="30">
        <v>250965</v>
      </c>
      <c r="E300" s="29">
        <v>196933</v>
      </c>
      <c r="F300" s="29">
        <v>54032</v>
      </c>
      <c r="G300" s="30">
        <v>250965</v>
      </c>
      <c r="H300" s="29">
        <v>196933</v>
      </c>
      <c r="I300" s="29">
        <v>54032</v>
      </c>
      <c r="J300" s="30">
        <v>250965</v>
      </c>
      <c r="K300" s="29">
        <v>196933</v>
      </c>
      <c r="L300" s="29">
        <v>54032</v>
      </c>
      <c r="M300" s="30">
        <v>250965</v>
      </c>
    </row>
    <row r="301" spans="1:13" ht="12.75" x14ac:dyDescent="0.25">
      <c r="A301" s="28">
        <v>2012</v>
      </c>
      <c r="B301" s="29">
        <v>194637</v>
      </c>
      <c r="C301" s="29">
        <v>54793</v>
      </c>
      <c r="D301" s="30">
        <v>249430</v>
      </c>
      <c r="E301" s="29">
        <v>194637</v>
      </c>
      <c r="F301" s="29">
        <v>54793</v>
      </c>
      <c r="G301" s="30">
        <v>249430</v>
      </c>
      <c r="H301" s="29">
        <v>194637</v>
      </c>
      <c r="I301" s="29">
        <v>54793</v>
      </c>
      <c r="J301" s="30">
        <v>249430</v>
      </c>
      <c r="K301" s="29">
        <v>194637</v>
      </c>
      <c r="L301" s="29">
        <v>54793</v>
      </c>
      <c r="M301" s="30">
        <v>249430</v>
      </c>
    </row>
    <row r="302" spans="1:13" ht="12.75" x14ac:dyDescent="0.25">
      <c r="A302" s="28">
        <v>2013</v>
      </c>
      <c r="B302" s="29">
        <v>189835</v>
      </c>
      <c r="C302" s="29">
        <v>54692</v>
      </c>
      <c r="D302" s="30">
        <v>244527</v>
      </c>
      <c r="E302" s="29">
        <v>189835</v>
      </c>
      <c r="F302" s="29">
        <v>54692</v>
      </c>
      <c r="G302" s="30">
        <v>244527</v>
      </c>
      <c r="H302" s="29">
        <v>189835</v>
      </c>
      <c r="I302" s="29">
        <v>54692</v>
      </c>
      <c r="J302" s="30">
        <v>244527</v>
      </c>
      <c r="K302" s="29">
        <v>189835</v>
      </c>
      <c r="L302" s="29">
        <v>54692</v>
      </c>
      <c r="M302" s="30">
        <v>244527</v>
      </c>
    </row>
    <row r="303" spans="1:13" ht="12.75" x14ac:dyDescent="0.25">
      <c r="A303" s="28">
        <v>2014</v>
      </c>
      <c r="B303" s="29">
        <v>185917</v>
      </c>
      <c r="C303" s="29">
        <v>53414</v>
      </c>
      <c r="D303" s="30">
        <v>239331</v>
      </c>
      <c r="E303" s="29">
        <v>185917</v>
      </c>
      <c r="F303" s="29">
        <v>53414</v>
      </c>
      <c r="G303" s="30">
        <v>239331</v>
      </c>
      <c r="H303" s="29">
        <v>185917</v>
      </c>
      <c r="I303" s="29">
        <v>53414</v>
      </c>
      <c r="J303" s="30">
        <v>239331</v>
      </c>
      <c r="K303" s="29">
        <v>185917</v>
      </c>
      <c r="L303" s="29">
        <v>53414</v>
      </c>
      <c r="M303" s="30">
        <v>239331</v>
      </c>
    </row>
    <row r="304" spans="1:13" ht="12.75" x14ac:dyDescent="0.25">
      <c r="A304" s="28">
        <v>2015</v>
      </c>
      <c r="B304" s="29">
        <v>185579</v>
      </c>
      <c r="C304" s="29">
        <v>53319</v>
      </c>
      <c r="D304" s="30">
        <f>SUM(B304:C304)</f>
        <v>238898</v>
      </c>
      <c r="E304" s="29">
        <v>185579</v>
      </c>
      <c r="F304" s="29">
        <v>53319</v>
      </c>
      <c r="G304" s="30">
        <f t="shared" ref="G304:G324" si="77">SUM(E304:F304)</f>
        <v>238898</v>
      </c>
      <c r="H304" s="29">
        <v>185579</v>
      </c>
      <c r="I304" s="29">
        <v>53319</v>
      </c>
      <c r="J304" s="30">
        <f t="shared" ref="J304:J324" si="78">SUM(H304:I304)</f>
        <v>238898</v>
      </c>
      <c r="K304" s="29">
        <v>185579</v>
      </c>
      <c r="L304" s="29">
        <v>53319</v>
      </c>
      <c r="M304" s="30">
        <f t="shared" ref="M304:M324" si="79">SUM(K304:L304)</f>
        <v>238898</v>
      </c>
    </row>
    <row r="305" spans="1:13" ht="12.75" x14ac:dyDescent="0.25">
      <c r="A305" s="28">
        <v>2016</v>
      </c>
      <c r="B305" s="29">
        <v>181200</v>
      </c>
      <c r="C305" s="29">
        <v>52351</v>
      </c>
      <c r="D305" s="29">
        <v>233551</v>
      </c>
      <c r="E305" s="29">
        <v>181370</v>
      </c>
      <c r="F305" s="29">
        <v>52409</v>
      </c>
      <c r="G305" s="29">
        <f t="shared" si="77"/>
        <v>233779</v>
      </c>
      <c r="H305" s="29">
        <v>181576</v>
      </c>
      <c r="I305" s="29">
        <v>52585</v>
      </c>
      <c r="J305" s="29">
        <f t="shared" si="78"/>
        <v>234161</v>
      </c>
      <c r="K305" s="29">
        <v>181213</v>
      </c>
      <c r="L305" s="29">
        <v>52355</v>
      </c>
      <c r="M305" s="29">
        <f t="shared" si="79"/>
        <v>233568</v>
      </c>
    </row>
    <row r="306" spans="1:13" ht="12.75" x14ac:dyDescent="0.25">
      <c r="A306" s="28">
        <v>2017</v>
      </c>
      <c r="B306" s="29">
        <v>175659</v>
      </c>
      <c r="C306" s="29">
        <v>51630</v>
      </c>
      <c r="D306" s="29">
        <v>227289</v>
      </c>
      <c r="E306" s="29">
        <v>176074</v>
      </c>
      <c r="F306" s="29">
        <v>51772</v>
      </c>
      <c r="G306" s="29">
        <f t="shared" si="77"/>
        <v>227846</v>
      </c>
      <c r="H306" s="29">
        <v>176433</v>
      </c>
      <c r="I306" s="29">
        <v>52206</v>
      </c>
      <c r="J306" s="29">
        <f t="shared" si="78"/>
        <v>228639</v>
      </c>
      <c r="K306" s="29">
        <v>175687</v>
      </c>
      <c r="L306" s="29">
        <v>51639</v>
      </c>
      <c r="M306" s="29">
        <f t="shared" si="79"/>
        <v>227326</v>
      </c>
    </row>
    <row r="307" spans="1:13" ht="12.75" x14ac:dyDescent="0.25">
      <c r="A307" s="28">
        <v>2018</v>
      </c>
      <c r="B307" s="29">
        <v>170671</v>
      </c>
      <c r="C307" s="29">
        <v>51044</v>
      </c>
      <c r="D307" s="29">
        <v>221715</v>
      </c>
      <c r="E307" s="29">
        <v>171412</v>
      </c>
      <c r="F307" s="29">
        <v>51289</v>
      </c>
      <c r="G307" s="29">
        <f t="shared" si="77"/>
        <v>222701</v>
      </c>
      <c r="H307" s="29">
        <v>171976</v>
      </c>
      <c r="I307" s="29">
        <v>52113</v>
      </c>
      <c r="J307" s="29">
        <f t="shared" si="78"/>
        <v>224089</v>
      </c>
      <c r="K307" s="29">
        <v>170722</v>
      </c>
      <c r="L307" s="29">
        <v>51056</v>
      </c>
      <c r="M307" s="29">
        <f t="shared" si="79"/>
        <v>221778</v>
      </c>
    </row>
    <row r="308" spans="1:13" ht="12.75" x14ac:dyDescent="0.25">
      <c r="A308" s="28">
        <v>2019</v>
      </c>
      <c r="B308" s="29">
        <v>165944</v>
      </c>
      <c r="C308" s="29">
        <v>50448</v>
      </c>
      <c r="D308" s="29">
        <v>216392</v>
      </c>
      <c r="E308" s="29">
        <v>167083</v>
      </c>
      <c r="F308" s="29">
        <v>50815</v>
      </c>
      <c r="G308" s="29">
        <f t="shared" si="77"/>
        <v>217898</v>
      </c>
      <c r="H308" s="29">
        <v>167927</v>
      </c>
      <c r="I308" s="29">
        <v>52153</v>
      </c>
      <c r="J308" s="29">
        <f t="shared" si="78"/>
        <v>220080</v>
      </c>
      <c r="K308" s="29">
        <v>166019</v>
      </c>
      <c r="L308" s="29">
        <v>50463</v>
      </c>
      <c r="M308" s="29">
        <f t="shared" si="79"/>
        <v>216482</v>
      </c>
    </row>
    <row r="309" spans="1:13" ht="12.75" x14ac:dyDescent="0.25">
      <c r="A309" s="28">
        <v>2020</v>
      </c>
      <c r="B309" s="29">
        <v>162435</v>
      </c>
      <c r="C309" s="29">
        <v>50045</v>
      </c>
      <c r="D309" s="29">
        <v>212480</v>
      </c>
      <c r="E309" s="29">
        <v>164052</v>
      </c>
      <c r="F309" s="29">
        <v>50555</v>
      </c>
      <c r="G309" s="29">
        <f t="shared" si="77"/>
        <v>214607</v>
      </c>
      <c r="H309" s="29">
        <v>165351</v>
      </c>
      <c r="I309" s="29">
        <v>52559</v>
      </c>
      <c r="J309" s="29">
        <f t="shared" si="78"/>
        <v>217910</v>
      </c>
      <c r="K309" s="29">
        <v>162543</v>
      </c>
      <c r="L309" s="29">
        <v>50067</v>
      </c>
      <c r="M309" s="29">
        <f t="shared" si="79"/>
        <v>212610</v>
      </c>
    </row>
    <row r="310" spans="1:13" ht="12.75" x14ac:dyDescent="0.25">
      <c r="A310" s="28">
        <v>2021</v>
      </c>
      <c r="B310" s="29">
        <v>159111</v>
      </c>
      <c r="C310" s="29">
        <v>49652</v>
      </c>
      <c r="D310" s="29">
        <v>208763</v>
      </c>
      <c r="E310" s="29">
        <v>161284</v>
      </c>
      <c r="F310" s="29">
        <v>50320</v>
      </c>
      <c r="G310" s="29">
        <f t="shared" si="77"/>
        <v>211604</v>
      </c>
      <c r="H310" s="29">
        <v>163101</v>
      </c>
      <c r="I310" s="29">
        <v>53132</v>
      </c>
      <c r="J310" s="29">
        <f t="shared" si="78"/>
        <v>216233</v>
      </c>
      <c r="K310" s="29">
        <v>159256</v>
      </c>
      <c r="L310" s="29">
        <v>49678</v>
      </c>
      <c r="M310" s="29">
        <f t="shared" si="79"/>
        <v>208934</v>
      </c>
    </row>
    <row r="311" spans="1:13" ht="12.75" x14ac:dyDescent="0.25">
      <c r="A311" s="28">
        <v>2022</v>
      </c>
      <c r="B311" s="29">
        <v>157355</v>
      </c>
      <c r="C311" s="29">
        <v>48949</v>
      </c>
      <c r="D311" s="29">
        <v>206304</v>
      </c>
      <c r="E311" s="29">
        <v>159995</v>
      </c>
      <c r="F311" s="29">
        <v>49748</v>
      </c>
      <c r="G311" s="29">
        <f t="shared" si="77"/>
        <v>209743</v>
      </c>
      <c r="H311" s="29">
        <v>162569</v>
      </c>
      <c r="I311" s="29">
        <v>53532</v>
      </c>
      <c r="J311" s="29">
        <f t="shared" si="78"/>
        <v>216101</v>
      </c>
      <c r="K311" s="29">
        <v>157539</v>
      </c>
      <c r="L311" s="29">
        <v>48980</v>
      </c>
      <c r="M311" s="29">
        <f t="shared" si="79"/>
        <v>206519</v>
      </c>
    </row>
    <row r="312" spans="1:13" ht="12.75" x14ac:dyDescent="0.25">
      <c r="A312" s="28">
        <v>2023</v>
      </c>
      <c r="B312" s="29">
        <v>156095</v>
      </c>
      <c r="C312" s="29">
        <v>48295</v>
      </c>
      <c r="D312" s="29">
        <v>204390</v>
      </c>
      <c r="E312" s="29">
        <v>159203</v>
      </c>
      <c r="F312" s="29">
        <v>49226</v>
      </c>
      <c r="G312" s="29">
        <f t="shared" si="77"/>
        <v>208429</v>
      </c>
      <c r="H312" s="29">
        <v>162679</v>
      </c>
      <c r="I312" s="29">
        <v>54095</v>
      </c>
      <c r="J312" s="29">
        <f t="shared" si="78"/>
        <v>216774</v>
      </c>
      <c r="K312" s="29">
        <v>156323</v>
      </c>
      <c r="L312" s="29">
        <v>48337</v>
      </c>
      <c r="M312" s="29">
        <f t="shared" si="79"/>
        <v>204660</v>
      </c>
    </row>
    <row r="313" spans="1:13" ht="12.75" x14ac:dyDescent="0.25">
      <c r="A313" s="28">
        <v>2024</v>
      </c>
      <c r="B313" s="29">
        <v>155295</v>
      </c>
      <c r="C313" s="29">
        <v>47712</v>
      </c>
      <c r="D313" s="29">
        <v>203007</v>
      </c>
      <c r="E313" s="29">
        <v>158874</v>
      </c>
      <c r="F313" s="29">
        <v>48771</v>
      </c>
      <c r="G313" s="29">
        <f t="shared" si="77"/>
        <v>207645</v>
      </c>
      <c r="H313" s="29">
        <v>163391</v>
      </c>
      <c r="I313" s="29">
        <v>54846</v>
      </c>
      <c r="J313" s="29">
        <f t="shared" si="78"/>
        <v>218237</v>
      </c>
      <c r="K313" s="29">
        <v>155569</v>
      </c>
      <c r="L313" s="29">
        <v>47764</v>
      </c>
      <c r="M313" s="29">
        <f t="shared" si="79"/>
        <v>203333</v>
      </c>
    </row>
    <row r="314" spans="1:13" ht="12.75" x14ac:dyDescent="0.25">
      <c r="A314" s="28">
        <v>2025</v>
      </c>
      <c r="B314" s="29">
        <v>154912</v>
      </c>
      <c r="C314" s="29">
        <v>47214</v>
      </c>
      <c r="D314" s="29">
        <v>202126</v>
      </c>
      <c r="E314" s="29">
        <v>158971</v>
      </c>
      <c r="F314" s="29">
        <v>48396</v>
      </c>
      <c r="G314" s="29">
        <f t="shared" si="77"/>
        <v>207367</v>
      </c>
      <c r="H314" s="29">
        <v>164654</v>
      </c>
      <c r="I314" s="29">
        <v>55771</v>
      </c>
      <c r="J314" s="29">
        <f t="shared" si="78"/>
        <v>220425</v>
      </c>
      <c r="K314" s="29">
        <v>155237</v>
      </c>
      <c r="L314" s="29">
        <v>47268</v>
      </c>
      <c r="M314" s="29">
        <f t="shared" si="79"/>
        <v>202505</v>
      </c>
    </row>
    <row r="315" spans="1:13" ht="12.75" x14ac:dyDescent="0.25">
      <c r="A315" s="28">
        <v>2026</v>
      </c>
      <c r="B315" s="29">
        <v>154906</v>
      </c>
      <c r="C315" s="29">
        <v>46798</v>
      </c>
      <c r="D315" s="29">
        <v>201704</v>
      </c>
      <c r="E315" s="29">
        <v>159452</v>
      </c>
      <c r="F315" s="29">
        <v>48108</v>
      </c>
      <c r="G315" s="29">
        <f t="shared" si="77"/>
        <v>207560</v>
      </c>
      <c r="H315" s="29">
        <v>166399</v>
      </c>
      <c r="I315" s="29">
        <v>56873</v>
      </c>
      <c r="J315" s="29">
        <f t="shared" si="78"/>
        <v>223272</v>
      </c>
      <c r="K315" s="29">
        <v>155285</v>
      </c>
      <c r="L315" s="29">
        <v>46861</v>
      </c>
      <c r="M315" s="29">
        <f t="shared" si="79"/>
        <v>202146</v>
      </c>
    </row>
    <row r="316" spans="1:13" ht="12.75" x14ac:dyDescent="0.25">
      <c r="A316" s="28">
        <v>2027</v>
      </c>
      <c r="B316" s="29">
        <v>155235</v>
      </c>
      <c r="C316" s="29">
        <v>46474</v>
      </c>
      <c r="D316" s="29">
        <v>201709</v>
      </c>
      <c r="E316" s="29">
        <v>160287</v>
      </c>
      <c r="F316" s="29">
        <v>47915</v>
      </c>
      <c r="G316" s="29">
        <f t="shared" si="77"/>
        <v>208202</v>
      </c>
      <c r="H316" s="29">
        <v>168511</v>
      </c>
      <c r="I316" s="29">
        <v>58049</v>
      </c>
      <c r="J316" s="29">
        <f t="shared" si="78"/>
        <v>226560</v>
      </c>
      <c r="K316" s="29">
        <v>155673</v>
      </c>
      <c r="L316" s="29">
        <v>46546</v>
      </c>
      <c r="M316" s="29">
        <f t="shared" si="79"/>
        <v>202219</v>
      </c>
    </row>
    <row r="317" spans="1:13" ht="12.75" x14ac:dyDescent="0.25">
      <c r="A317" s="28">
        <v>2028</v>
      </c>
      <c r="B317" s="29">
        <v>155865</v>
      </c>
      <c r="C317" s="29">
        <v>46240</v>
      </c>
      <c r="D317" s="29">
        <v>202105</v>
      </c>
      <c r="E317" s="29">
        <v>161430</v>
      </c>
      <c r="F317" s="29">
        <v>47809</v>
      </c>
      <c r="G317" s="29">
        <f t="shared" si="77"/>
        <v>209239</v>
      </c>
      <c r="H317" s="29">
        <v>170916</v>
      </c>
      <c r="I317" s="29">
        <v>59261</v>
      </c>
      <c r="J317" s="29">
        <f t="shared" si="78"/>
        <v>230177</v>
      </c>
      <c r="K317" s="29">
        <v>156365</v>
      </c>
      <c r="L317" s="29">
        <v>46317</v>
      </c>
      <c r="M317" s="29">
        <f t="shared" si="79"/>
        <v>202682</v>
      </c>
    </row>
    <row r="318" spans="1:13" ht="12.75" x14ac:dyDescent="0.25">
      <c r="A318" s="28">
        <v>2029</v>
      </c>
      <c r="B318" s="29">
        <v>156758</v>
      </c>
      <c r="C318" s="29">
        <v>46085</v>
      </c>
      <c r="D318" s="29">
        <v>202843</v>
      </c>
      <c r="E318" s="29">
        <v>162855</v>
      </c>
      <c r="F318" s="29">
        <v>47786</v>
      </c>
      <c r="G318" s="29">
        <f t="shared" si="77"/>
        <v>210641</v>
      </c>
      <c r="H318" s="29">
        <v>173559</v>
      </c>
      <c r="I318" s="29">
        <v>60476</v>
      </c>
      <c r="J318" s="29">
        <f t="shared" si="78"/>
        <v>234035</v>
      </c>
      <c r="K318" s="29">
        <v>157324</v>
      </c>
      <c r="L318" s="29">
        <v>46171</v>
      </c>
      <c r="M318" s="29">
        <f t="shared" si="79"/>
        <v>203495</v>
      </c>
    </row>
    <row r="319" spans="1:13" ht="12.75" x14ac:dyDescent="0.25">
      <c r="A319" s="28">
        <v>2030</v>
      </c>
      <c r="B319" s="29">
        <v>157883</v>
      </c>
      <c r="C319" s="29">
        <v>46001</v>
      </c>
      <c r="D319" s="29">
        <v>203884</v>
      </c>
      <c r="E319" s="29">
        <v>164526</v>
      </c>
      <c r="F319" s="29">
        <v>47838</v>
      </c>
      <c r="G319" s="29">
        <f t="shared" si="77"/>
        <v>212364</v>
      </c>
      <c r="H319" s="29">
        <v>176384</v>
      </c>
      <c r="I319" s="29">
        <v>61670</v>
      </c>
      <c r="J319" s="29">
        <f t="shared" si="78"/>
        <v>238054</v>
      </c>
      <c r="K319" s="29">
        <v>158518</v>
      </c>
      <c r="L319" s="29">
        <v>46095</v>
      </c>
      <c r="M319" s="29">
        <f t="shared" si="79"/>
        <v>204613</v>
      </c>
    </row>
    <row r="320" spans="1:13" ht="12.75" x14ac:dyDescent="0.25">
      <c r="A320" s="28">
        <v>2031</v>
      </c>
      <c r="B320" s="29">
        <v>159207</v>
      </c>
      <c r="C320" s="29">
        <v>45980</v>
      </c>
      <c r="D320" s="29">
        <v>205187</v>
      </c>
      <c r="E320" s="29">
        <v>166412</v>
      </c>
      <c r="F320" s="29">
        <v>47954</v>
      </c>
      <c r="G320" s="29">
        <f t="shared" si="77"/>
        <v>214366</v>
      </c>
      <c r="H320" s="29">
        <v>179339</v>
      </c>
      <c r="I320" s="29">
        <v>62828</v>
      </c>
      <c r="J320" s="29">
        <f t="shared" si="78"/>
        <v>242167</v>
      </c>
      <c r="K320" s="29">
        <v>159914</v>
      </c>
      <c r="L320" s="29">
        <v>46081</v>
      </c>
      <c r="M320" s="29">
        <f t="shared" si="79"/>
        <v>205995</v>
      </c>
    </row>
    <row r="321" spans="1:13" ht="12.75" x14ac:dyDescent="0.25">
      <c r="A321" s="28">
        <v>2032</v>
      </c>
      <c r="B321" s="29">
        <v>160698</v>
      </c>
      <c r="C321" s="29">
        <v>46007</v>
      </c>
      <c r="D321" s="29">
        <v>206705</v>
      </c>
      <c r="E321" s="29">
        <v>168487</v>
      </c>
      <c r="F321" s="29">
        <v>48121</v>
      </c>
      <c r="G321" s="29">
        <f t="shared" si="77"/>
        <v>216608</v>
      </c>
      <c r="H321" s="29">
        <v>182379</v>
      </c>
      <c r="I321" s="29">
        <v>63914</v>
      </c>
      <c r="J321" s="29">
        <f t="shared" si="78"/>
        <v>246293</v>
      </c>
      <c r="K321" s="29">
        <v>161483</v>
      </c>
      <c r="L321" s="29">
        <v>46115</v>
      </c>
      <c r="M321" s="29">
        <f t="shared" si="79"/>
        <v>207598</v>
      </c>
    </row>
    <row r="322" spans="1:13" ht="12.75" x14ac:dyDescent="0.25">
      <c r="A322" s="28">
        <v>2033</v>
      </c>
      <c r="B322" s="29">
        <v>162326</v>
      </c>
      <c r="C322" s="29">
        <v>46072</v>
      </c>
      <c r="D322" s="29">
        <v>208398</v>
      </c>
      <c r="E322" s="29">
        <v>170714</v>
      </c>
      <c r="F322" s="29">
        <v>48327</v>
      </c>
      <c r="G322" s="29">
        <f t="shared" si="77"/>
        <v>219041</v>
      </c>
      <c r="H322" s="29">
        <v>185466</v>
      </c>
      <c r="I322" s="29">
        <v>64927</v>
      </c>
      <c r="J322" s="29">
        <f t="shared" si="78"/>
        <v>250393</v>
      </c>
      <c r="K322" s="29">
        <v>163191</v>
      </c>
      <c r="L322" s="29">
        <v>46187</v>
      </c>
      <c r="M322" s="29">
        <f t="shared" si="79"/>
        <v>209378</v>
      </c>
    </row>
    <row r="323" spans="1:13" ht="12.75" x14ac:dyDescent="0.25">
      <c r="A323" s="28">
        <v>2034</v>
      </c>
      <c r="B323" s="29">
        <v>164056</v>
      </c>
      <c r="C323" s="29">
        <v>46164</v>
      </c>
      <c r="D323" s="29">
        <v>210220</v>
      </c>
      <c r="E323" s="29">
        <v>173060</v>
      </c>
      <c r="F323" s="29">
        <v>48566</v>
      </c>
      <c r="G323" s="29">
        <f t="shared" si="77"/>
        <v>221626</v>
      </c>
      <c r="H323" s="29">
        <v>188574</v>
      </c>
      <c r="I323" s="29">
        <v>65870</v>
      </c>
      <c r="J323" s="29">
        <f t="shared" si="78"/>
        <v>254444</v>
      </c>
      <c r="K323" s="29">
        <v>165004</v>
      </c>
      <c r="L323" s="29">
        <v>46279</v>
      </c>
      <c r="M323" s="29">
        <f t="shared" si="79"/>
        <v>211283</v>
      </c>
    </row>
    <row r="324" spans="1:13" ht="12.75" x14ac:dyDescent="0.25">
      <c r="A324" s="28">
        <v>2035</v>
      </c>
      <c r="B324" s="29">
        <v>165790</v>
      </c>
      <c r="C324" s="29">
        <v>46264</v>
      </c>
      <c r="D324" s="29">
        <v>212054</v>
      </c>
      <c r="E324" s="29">
        <v>175341</v>
      </c>
      <c r="F324" s="29">
        <v>48786</v>
      </c>
      <c r="G324" s="29">
        <f t="shared" si="77"/>
        <v>224127</v>
      </c>
      <c r="H324" s="29">
        <v>191590</v>
      </c>
      <c r="I324" s="29">
        <v>66728</v>
      </c>
      <c r="J324" s="29">
        <f t="shared" si="78"/>
        <v>258318</v>
      </c>
      <c r="K324" s="29">
        <v>166824</v>
      </c>
      <c r="L324" s="29">
        <v>46386</v>
      </c>
      <c r="M324" s="29">
        <f t="shared" si="79"/>
        <v>213210</v>
      </c>
    </row>
    <row r="325" spans="1:13" ht="12.75" x14ac:dyDescent="0.25">
      <c r="A325" s="28"/>
      <c r="B325" s="28"/>
      <c r="C325" s="28"/>
      <c r="D325" s="30">
        <f t="shared" ref="D325:M325" si="80">D324-D296</f>
        <v>-21252</v>
      </c>
      <c r="E325" s="30">
        <f t="shared" si="80"/>
        <v>-20421</v>
      </c>
      <c r="F325" s="30">
        <f t="shared" si="80"/>
        <v>11242</v>
      </c>
      <c r="G325" s="30">
        <f t="shared" si="80"/>
        <v>-9179</v>
      </c>
      <c r="H325" s="30">
        <f t="shared" si="80"/>
        <v>-4172</v>
      </c>
      <c r="I325" s="30">
        <f t="shared" si="80"/>
        <v>29184</v>
      </c>
      <c r="J325" s="30">
        <f t="shared" si="80"/>
        <v>25012</v>
      </c>
      <c r="K325" s="30">
        <f t="shared" si="80"/>
        <v>-28938</v>
      </c>
      <c r="L325" s="30">
        <f t="shared" si="80"/>
        <v>8842</v>
      </c>
      <c r="M325" s="30">
        <f t="shared" si="80"/>
        <v>-20096</v>
      </c>
    </row>
  </sheetData>
  <mergeCells count="33">
    <mergeCell ref="A3:A4"/>
    <mergeCell ref="B3:K3"/>
    <mergeCell ref="B5:K5"/>
    <mergeCell ref="B16:K16"/>
    <mergeCell ref="A29:A30"/>
    <mergeCell ref="B29:K29"/>
    <mergeCell ref="A123:A124"/>
    <mergeCell ref="B123:K123"/>
    <mergeCell ref="B31:K31"/>
    <mergeCell ref="B42:K42"/>
    <mergeCell ref="A56:A57"/>
    <mergeCell ref="B56:K56"/>
    <mergeCell ref="B58:K58"/>
    <mergeCell ref="B69:K69"/>
    <mergeCell ref="B80:K80"/>
    <mergeCell ref="A96:A97"/>
    <mergeCell ref="B96:K96"/>
    <mergeCell ref="B98:K98"/>
    <mergeCell ref="B109:K109"/>
    <mergeCell ref="A240:A241"/>
    <mergeCell ref="B240:K240"/>
    <mergeCell ref="A141:A142"/>
    <mergeCell ref="B141:K141"/>
    <mergeCell ref="B143:K143"/>
    <mergeCell ref="B154:K154"/>
    <mergeCell ref="B165:K165"/>
    <mergeCell ref="A181:A182"/>
    <mergeCell ref="B181:K181"/>
    <mergeCell ref="A200:A201"/>
    <mergeCell ref="B200:K200"/>
    <mergeCell ref="B202:K202"/>
    <mergeCell ref="B213:K213"/>
    <mergeCell ref="B224:K224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2" manualBreakCount="2">
    <brk id="53" max="16383" man="1"/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Figura 1.1</vt:lpstr>
      <vt:lpstr>Figura 1.1 (2)</vt:lpstr>
      <vt:lpstr>Per figure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Todeschini Alberto</dc:creator>
  <cp:lastModifiedBy>Todeschini Alberto</cp:lastModifiedBy>
  <cp:lastPrinted>2019-01-23T13:35:15Z</cp:lastPrinted>
  <dcterms:created xsi:type="dcterms:W3CDTF">2018-09-13T12:53:53Z</dcterms:created>
  <dcterms:modified xsi:type="dcterms:W3CDTF">2019-01-23T13:38:00Z</dcterms:modified>
</cp:coreProperties>
</file>